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44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4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7.xml" ContentType="application/vnd.openxmlformats-officedocument.spreadsheetml.worksheet+xml"/>
  <Override PartName="/xl/worksheets/sheet11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drawings/drawing17.xml" ContentType="application/vnd.openxmlformats-officedocument.drawing+xml"/>
  <Override PartName="/xl/drawings/drawing28.xml" ContentType="application/vnd.openxmlformats-officedocument.drawing+xml"/>
  <Default Extension="rels" ContentType="application/vnd.openxmlformats-package.relationships+xml"/>
  <Default Extension="xml" ContentType="application/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worksheets/sheet3.xml" ContentType="application/vnd.openxmlformats-officedocument.spreadsheetml.worksheet+xml"/>
  <Override PartName="/xl/comments2.xml" ContentType="application/vnd.openxmlformats-officedocument.spreadsheetml.comments+xml"/>
  <Override PartName="/xl/drawings/drawing13.xml" ContentType="application/vnd.openxmlformats-officedocument.drawing+xml"/>
  <Override PartName="/xl/drawings/drawing22.xml" ContentType="application/vnd.openxmlformats-officedocument.drawing+xml"/>
  <Override PartName="/xl/drawings/drawing24.xml" ContentType="application/vnd.openxmlformats-officedocument.drawing+xml"/>
  <Override PartName="/xl/drawings/drawing33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worksheets/sheet29.xml" ContentType="application/vnd.openxmlformats-officedocument.spreadsheetml.worksheet+xml"/>
  <Override PartName="/xl/worksheets/sheet38.xml" ContentType="application/vnd.openxmlformats-officedocument.spreadsheetml.worksheet+xml"/>
  <Override PartName="/xl/worksheets/sheet47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jpeg" ContentType="image/jpeg"/>
  <Override PartName="/xl/drawings/drawing5.xml" ContentType="application/vnd.openxmlformats-officedocument.drawing+xml"/>
  <Override PartName="/xl/drawings/drawing18.xml" ContentType="application/vnd.openxmlformats-officedocument.drawing+xml"/>
  <Override PartName="/xl/drawings/drawing27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xl/drawings/drawing34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Default Extension="vml" ContentType="application/vnd.openxmlformats-officedocument.vmlDrawing"/>
  <Override PartName="/xl/comments1.xml" ContentType="application/vnd.openxmlformats-officedocument.spreadsheetml.comments+xml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120" yWindow="120" windowWidth="28695" windowHeight="12525"/>
  </bookViews>
  <sheets>
    <sheet name="Заказ" sheetId="34" r:id="rId1"/>
    <sheet name="!!!!Новинки!!!!!" sheetId="45" r:id="rId2"/>
    <sheet name="Аксессуары" sheetId="36" r:id="rId3"/>
    <sheet name="Бейсболки 3D" sheetId="39" r:id="rId4"/>
    <sheet name="Браслеты, Ошейники Кожаные" sheetId="38" r:id="rId5"/>
    <sheet name="Браслеты с группами" sheetId="49" r:id="rId6"/>
    <sheet name="Браслеты со съемными накладками" sheetId="52" r:id="rId7"/>
    <sheet name="Жетоны" sheetId="5" r:id="rId8"/>
    <sheet name="Зажигалки" sheetId="35" r:id="rId9"/>
    <sheet name="Зеркала косметические" sheetId="46" r:id="rId10"/>
    <sheet name="Значки" sheetId="1" r:id="rId11"/>
    <sheet name="Коврик для мыши" sheetId="10" r:id="rId12"/>
    <sheet name="Кожанные нашивки" sheetId="50" r:id="rId13"/>
    <sheet name="Кожа аксессуары" sheetId="32" r:id="rId14"/>
    <sheet name="Кожа с тиснением" sheetId="40" r:id="rId15"/>
    <sheet name="Кожа Одежда" sheetId="31" r:id="rId16"/>
    <sheet name="Кружки керамические" sheetId="12" r:id="rId17"/>
    <sheet name="Кулоны" sheetId="47" r:id="rId18"/>
    <sheet name="Легинсы" sheetId="11" r:id="rId19"/>
    <sheet name="Магниты" sheetId="3" r:id="rId20"/>
    <sheet name="Маски для сна" sheetId="48" r:id="rId21"/>
    <sheet name="Напульсники текстильные" sheetId="19" r:id="rId22"/>
    <sheet name="Носки" sheetId="14" r:id="rId23"/>
    <sheet name="Обложки для студенческого" sheetId="6" r:id="rId24"/>
    <sheet name="Обложки на паспорт группы" sheetId="2" r:id="rId25"/>
    <sheet name="Обложки на паспорт Кожа" sheetId="7" r:id="rId26"/>
    <sheet name="Обувь" sheetId="22" r:id="rId27"/>
    <sheet name="Подушки" sheetId="20" r:id="rId28"/>
    <sheet name="Перчатки" sheetId="23" r:id="rId29"/>
    <sheet name="Плед" sheetId="13" r:id="rId30"/>
    <sheet name="Постельное белье" sheetId="8" r:id="rId31"/>
    <sheet name="Рубашки на бутылку" sheetId="42" r:id="rId32"/>
    <sheet name="Свитшоты" sheetId="43" r:id="rId33"/>
    <sheet name="Стикеры-наклейки" sheetId="4" r:id="rId34"/>
    <sheet name="Тарелки" sheetId="17" r:id="rId35"/>
    <sheet name="Термокружки" sheetId="9" r:id="rId36"/>
    <sheet name="Флаги" sheetId="18" r:id="rId37"/>
    <sheet name="Часы наручные" sheetId="51" r:id="rId38"/>
    <sheet name="Чехлы для телефона" sheetId="15" r:id="rId39"/>
    <sheet name="Чехлы для автомобильных сидений" sheetId="16" r:id="rId40"/>
    <sheet name="Шарфы летние" sheetId="21" r:id="rId41"/>
    <sheet name="Юбки" sheetId="33" r:id="rId42"/>
    <sheet name="Fist Брюки, Юбки" sheetId="25" r:id="rId43"/>
    <sheet name="Fist Жилеты, Чапсы, Рубашки" sheetId="26" r:id="rId44"/>
    <sheet name="Fist Корсеты, Топики" sheetId="27" r:id="rId45"/>
    <sheet name="Fist Куртки, Плащи" sheetId="24" r:id="rId46"/>
    <sheet name="Fist Перчатки" sheetId="28" r:id="rId47"/>
  </sheets>
  <calcPr calcId="125725"/>
</workbook>
</file>

<file path=xl/calcChain.xml><?xml version="1.0" encoding="utf-8"?>
<calcChain xmlns="http://schemas.openxmlformats.org/spreadsheetml/2006/main">
  <c r="F203" i="3"/>
  <c r="F204"/>
  <c r="F205"/>
  <c r="F206"/>
  <c r="F207"/>
  <c r="F208"/>
  <c r="F209"/>
  <c r="F210"/>
  <c r="F211"/>
  <c r="F212"/>
  <c r="F213"/>
  <c r="F214"/>
  <c r="F215"/>
  <c r="F216"/>
  <c r="F217"/>
  <c r="F218"/>
  <c r="F219"/>
  <c r="F220"/>
  <c r="F221"/>
  <c r="F222"/>
  <c r="F223"/>
  <c r="F224"/>
  <c r="F225"/>
  <c r="F226"/>
  <c r="F227"/>
  <c r="F228"/>
  <c r="F229"/>
  <c r="F230"/>
  <c r="F231"/>
  <c r="F232"/>
  <c r="F158"/>
  <c r="F159"/>
  <c r="F160"/>
  <c r="F161"/>
  <c r="F162"/>
  <c r="F163"/>
  <c r="F164"/>
  <c r="F165"/>
  <c r="F166"/>
  <c r="F167"/>
  <c r="F168"/>
  <c r="F169"/>
  <c r="F170"/>
  <c r="F171"/>
  <c r="F172"/>
  <c r="F173"/>
  <c r="F174"/>
  <c r="F175"/>
  <c r="F176"/>
  <c r="F177"/>
  <c r="F178"/>
  <c r="F179"/>
  <c r="F180"/>
  <c r="F181"/>
  <c r="F182"/>
  <c r="F183"/>
  <c r="F184"/>
  <c r="F185"/>
  <c r="F186"/>
  <c r="F187"/>
  <c r="F188"/>
  <c r="F189"/>
  <c r="F190"/>
  <c r="F191"/>
  <c r="F192"/>
  <c r="F193"/>
  <c r="F194"/>
  <c r="F195"/>
  <c r="F196"/>
  <c r="F197"/>
  <c r="F198"/>
  <c r="F199"/>
  <c r="F200"/>
  <c r="F201"/>
  <c r="F202"/>
  <c r="M4" i="45" l="1"/>
  <c r="M5"/>
  <c r="M6"/>
  <c r="M7"/>
  <c r="M8"/>
  <c r="M9"/>
  <c r="M10"/>
  <c r="M11"/>
  <c r="M12"/>
  <c r="M13"/>
  <c r="M14"/>
  <c r="M15"/>
  <c r="M16"/>
  <c r="M17"/>
  <c r="M18"/>
  <c r="M19"/>
  <c r="M20"/>
  <c r="M21"/>
  <c r="M22"/>
  <c r="M23"/>
  <c r="M24"/>
  <c r="M25"/>
  <c r="M26"/>
  <c r="M27"/>
  <c r="M28"/>
  <c r="M29"/>
  <c r="M30"/>
  <c r="M31"/>
  <c r="M32"/>
  <c r="M33"/>
  <c r="M34"/>
  <c r="M35"/>
  <c r="M3"/>
  <c r="F4"/>
  <c r="F5"/>
  <c r="F6"/>
  <c r="F7"/>
  <c r="F8"/>
  <c r="F9"/>
  <c r="F10"/>
  <c r="F11"/>
  <c r="F12"/>
  <c r="F13"/>
  <c r="F14"/>
  <c r="F3"/>
  <c r="G2" i="49"/>
  <c r="G1"/>
  <c r="G2" i="52"/>
  <c r="G1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4"/>
  <c r="F3"/>
  <c r="F86" i="38"/>
  <c r="F87"/>
  <c r="F88"/>
  <c r="F89"/>
  <c r="F90"/>
  <c r="F91"/>
  <c r="G2"/>
  <c r="F3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5" i="50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87"/>
  <c r="F88"/>
  <c r="F89"/>
  <c r="F90"/>
  <c r="F91"/>
  <c r="F92"/>
  <c r="F93"/>
  <c r="F94"/>
  <c r="F95"/>
  <c r="F96"/>
  <c r="F97"/>
  <c r="F98"/>
  <c r="F99"/>
  <c r="F100"/>
  <c r="F101"/>
  <c r="F102"/>
  <c r="F103"/>
  <c r="F104"/>
  <c r="F105"/>
  <c r="F106"/>
  <c r="F107"/>
  <c r="F108"/>
  <c r="F109"/>
  <c r="F110"/>
  <c r="F111"/>
  <c r="F112"/>
  <c r="F113"/>
  <c r="F114"/>
  <c r="F115"/>
  <c r="F116"/>
  <c r="F117"/>
  <c r="F118"/>
  <c r="F119"/>
  <c r="F120"/>
  <c r="F121"/>
  <c r="F122"/>
  <c r="F123"/>
  <c r="F124"/>
  <c r="F125"/>
  <c r="F126"/>
  <c r="F127"/>
  <c r="F128"/>
  <c r="F129"/>
  <c r="F130"/>
  <c r="F131"/>
  <c r="F132"/>
  <c r="F133"/>
  <c r="F134"/>
  <c r="F135"/>
  <c r="F136"/>
  <c r="F137"/>
  <c r="F138"/>
  <c r="F139"/>
  <c r="F140"/>
  <c r="F141"/>
  <c r="F142"/>
  <c r="F4"/>
  <c r="F3"/>
  <c r="G2"/>
  <c r="G1"/>
  <c r="F41" i="49"/>
  <c r="F38"/>
  <c r="F39"/>
  <c r="F40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4"/>
  <c r="F3"/>
  <c r="F3" i="47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66" i="5"/>
  <c r="F67"/>
  <c r="F68"/>
  <c r="F69"/>
  <c r="F70"/>
  <c r="F71"/>
  <c r="F72"/>
  <c r="F73"/>
  <c r="F74"/>
  <c r="F75"/>
  <c r="F76"/>
  <c r="M16" i="35"/>
  <c r="M17"/>
  <c r="M18"/>
  <c r="M19"/>
  <c r="F23" i="46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6" i="35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44" i="6"/>
  <c r="F45"/>
  <c r="F46"/>
  <c r="F47"/>
  <c r="F5" i="48"/>
  <c r="G1" s="1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"/>
  <c r="G2"/>
  <c r="F3"/>
  <c r="G1" i="38" l="1"/>
  <c r="C18" i="34"/>
  <c r="N2" i="45"/>
  <c r="J2" i="28"/>
  <c r="Y2" i="24"/>
  <c r="K2" i="27"/>
  <c r="Y2" i="26"/>
  <c r="Q2" i="25"/>
  <c r="G2" i="9"/>
  <c r="G2" i="17"/>
  <c r="G2" i="4"/>
  <c r="L2" i="43"/>
  <c r="G2" i="42"/>
  <c r="G2" i="8"/>
  <c r="G2" i="13"/>
  <c r="J2" i="23"/>
  <c r="G2" i="20"/>
  <c r="T2" i="22"/>
  <c r="G2" i="7"/>
  <c r="G2" i="2"/>
  <c r="G2" i="6"/>
  <c r="G2" i="14"/>
  <c r="G2" i="19"/>
  <c r="G2" i="3"/>
  <c r="G2" i="11"/>
  <c r="G2" i="12"/>
  <c r="M2" i="31"/>
  <c r="P2" i="40"/>
  <c r="E2" i="32"/>
  <c r="G2" i="10"/>
  <c r="G2" i="1"/>
  <c r="G2" i="46"/>
  <c r="N2" i="35"/>
  <c r="G2" i="5"/>
  <c r="J2" i="39"/>
  <c r="F2" i="36"/>
  <c r="M2" i="33"/>
  <c r="M1"/>
  <c r="G2" i="21"/>
  <c r="G1"/>
  <c r="G2" i="16"/>
  <c r="G1"/>
  <c r="G2" i="15"/>
  <c r="G1"/>
  <c r="G2" i="18"/>
  <c r="G1"/>
  <c r="G1" i="17"/>
  <c r="G1" i="13"/>
  <c r="G1" i="20"/>
  <c r="G1" i="7"/>
  <c r="G1" i="2"/>
  <c r="G1" i="6"/>
  <c r="G1" i="14"/>
  <c r="F4" i="19"/>
  <c r="G1" s="1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G1" i="11"/>
  <c r="G1" i="12"/>
  <c r="G1" i="10"/>
  <c r="G1" i="1"/>
  <c r="G1" i="5"/>
  <c r="J213" i="10"/>
  <c r="F35" i="2"/>
  <c r="F34"/>
  <c r="F33"/>
  <c r="F65" i="5"/>
  <c r="F64"/>
  <c r="F63"/>
  <c r="F62"/>
  <c r="F61"/>
  <c r="F60"/>
  <c r="F59"/>
  <c r="F58"/>
  <c r="F57"/>
  <c r="F56"/>
  <c r="F55"/>
  <c r="F54"/>
  <c r="F53"/>
  <c r="F52"/>
  <c r="F51"/>
  <c r="F50"/>
  <c r="F49"/>
  <c r="F204" i="10"/>
  <c r="F205"/>
  <c r="F206"/>
  <c r="F207"/>
  <c r="F208"/>
  <c r="F209"/>
  <c r="F210"/>
  <c r="F211"/>
  <c r="F212"/>
  <c r="F127" i="12"/>
  <c r="F128"/>
  <c r="F129"/>
  <c r="F130"/>
  <c r="F131"/>
  <c r="F132"/>
  <c r="F133"/>
  <c r="F134"/>
  <c r="F135"/>
  <c r="F136"/>
  <c r="F137"/>
  <c r="F138"/>
  <c r="F139"/>
  <c r="F140"/>
  <c r="F141"/>
  <c r="F142"/>
  <c r="F143"/>
  <c r="F144"/>
  <c r="F145"/>
  <c r="F146"/>
  <c r="F147"/>
  <c r="F148"/>
  <c r="F159" i="18"/>
  <c r="F160"/>
  <c r="F161"/>
  <c r="F162"/>
  <c r="F163"/>
  <c r="F164"/>
  <c r="F165"/>
  <c r="F166"/>
  <c r="F167"/>
  <c r="F168"/>
  <c r="F169"/>
  <c r="F170"/>
  <c r="F171"/>
  <c r="F172"/>
  <c r="F173"/>
  <c r="F174"/>
  <c r="F175"/>
  <c r="F176"/>
  <c r="F177"/>
  <c r="F86" i="20"/>
  <c r="F87"/>
  <c r="F88"/>
  <c r="F89"/>
  <c r="F90"/>
  <c r="F91"/>
  <c r="F92"/>
  <c r="F93"/>
  <c r="F94"/>
  <c r="F95"/>
  <c r="F96"/>
  <c r="F97"/>
  <c r="F98"/>
  <c r="F99"/>
  <c r="F100"/>
  <c r="F101"/>
  <c r="F102"/>
  <c r="F55" i="21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65" i="17"/>
  <c r="F66"/>
  <c r="F67"/>
  <c r="F68"/>
  <c r="F69"/>
  <c r="F70"/>
  <c r="F71"/>
  <c r="F22" i="46"/>
  <c r="F21"/>
  <c r="F20"/>
  <c r="F19"/>
  <c r="F18"/>
  <c r="F17"/>
  <c r="F16"/>
  <c r="F15"/>
  <c r="F14"/>
  <c r="F13"/>
  <c r="F12"/>
  <c r="F11"/>
  <c r="F10"/>
  <c r="F9"/>
  <c r="F8"/>
  <c r="F7"/>
  <c r="F6"/>
  <c r="F5"/>
  <c r="F4"/>
  <c r="F3"/>
  <c r="F2"/>
  <c r="F1"/>
  <c r="G1" s="1"/>
  <c r="M4" i="35"/>
  <c r="M5"/>
  <c r="M6"/>
  <c r="M7"/>
  <c r="M8"/>
  <c r="M9"/>
  <c r="M10"/>
  <c r="M11"/>
  <c r="M12"/>
  <c r="M13"/>
  <c r="M14"/>
  <c r="M15"/>
  <c r="M3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C15" i="34" l="1"/>
  <c r="N1" i="45"/>
  <c r="K29" i="33"/>
  <c r="L29" s="1"/>
  <c r="F51" i="17"/>
  <c r="F52"/>
  <c r="F53"/>
  <c r="F54"/>
  <c r="F55"/>
  <c r="F56"/>
  <c r="F57"/>
  <c r="F58"/>
  <c r="F59"/>
  <c r="F60"/>
  <c r="F61"/>
  <c r="F62"/>
  <c r="F63"/>
  <c r="F64"/>
  <c r="F195" i="10" l="1"/>
  <c r="F196"/>
  <c r="F197"/>
  <c r="F198"/>
  <c r="F199"/>
  <c r="F200"/>
  <c r="F201"/>
  <c r="F202"/>
  <c r="F203"/>
  <c r="J4" i="43"/>
  <c r="K4" s="1"/>
  <c r="J5"/>
  <c r="K5"/>
  <c r="J6"/>
  <c r="K6" s="1"/>
  <c r="J7"/>
  <c r="K7" s="1"/>
  <c r="J8"/>
  <c r="K8" s="1"/>
  <c r="J9"/>
  <c r="K9" s="1"/>
  <c r="J10"/>
  <c r="K10" s="1"/>
  <c r="J11"/>
  <c r="K11" s="1"/>
  <c r="J12"/>
  <c r="K12" s="1"/>
  <c r="J13"/>
  <c r="K13"/>
  <c r="J14"/>
  <c r="K14" s="1"/>
  <c r="J15"/>
  <c r="K15" s="1"/>
  <c r="J16"/>
  <c r="K16" s="1"/>
  <c r="J17"/>
  <c r="K17" s="1"/>
  <c r="J18"/>
  <c r="K18" s="1"/>
  <c r="J19"/>
  <c r="K19" s="1"/>
  <c r="J20"/>
  <c r="K20" s="1"/>
  <c r="J21"/>
  <c r="K21"/>
  <c r="J22"/>
  <c r="K22" s="1"/>
  <c r="J23"/>
  <c r="K23" s="1"/>
  <c r="J24"/>
  <c r="K24" s="1"/>
  <c r="K3"/>
  <c r="J3"/>
  <c r="F4" i="42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"/>
  <c r="F4" i="3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87"/>
  <c r="F88"/>
  <c r="F89"/>
  <c r="F90"/>
  <c r="F91"/>
  <c r="F92"/>
  <c r="F93"/>
  <c r="F94"/>
  <c r="F95"/>
  <c r="F96"/>
  <c r="F97"/>
  <c r="F98"/>
  <c r="F99"/>
  <c r="F100"/>
  <c r="F101"/>
  <c r="F102"/>
  <c r="F103"/>
  <c r="F104"/>
  <c r="F105"/>
  <c r="F106"/>
  <c r="F107"/>
  <c r="F108"/>
  <c r="F109"/>
  <c r="F110"/>
  <c r="F111"/>
  <c r="F112"/>
  <c r="F113"/>
  <c r="F114"/>
  <c r="F115"/>
  <c r="F116"/>
  <c r="F117"/>
  <c r="F118"/>
  <c r="F119"/>
  <c r="F120"/>
  <c r="F121"/>
  <c r="F122"/>
  <c r="F123"/>
  <c r="F124"/>
  <c r="F125"/>
  <c r="F126"/>
  <c r="F127"/>
  <c r="F128"/>
  <c r="F129"/>
  <c r="F130"/>
  <c r="F131"/>
  <c r="F132"/>
  <c r="F133"/>
  <c r="F134"/>
  <c r="F135"/>
  <c r="F136"/>
  <c r="F137"/>
  <c r="F138"/>
  <c r="F139"/>
  <c r="F140"/>
  <c r="F141"/>
  <c r="F142"/>
  <c r="F143"/>
  <c r="F144"/>
  <c r="F145"/>
  <c r="F146"/>
  <c r="F147"/>
  <c r="F148"/>
  <c r="F149"/>
  <c r="F150"/>
  <c r="F151"/>
  <c r="F152"/>
  <c r="F153"/>
  <c r="F154"/>
  <c r="F155"/>
  <c r="F156"/>
  <c r="F157"/>
  <c r="F25" i="13"/>
  <c r="F26"/>
  <c r="F27"/>
  <c r="F28"/>
  <c r="L1" i="43" l="1"/>
  <c r="G1" i="42"/>
  <c r="F21" i="5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19" i="4"/>
  <c r="O166" i="40"/>
  <c r="O167"/>
  <c r="O168"/>
  <c r="O169"/>
  <c r="O170"/>
  <c r="O171"/>
  <c r="O172"/>
  <c r="O173"/>
  <c r="O174"/>
  <c r="O175"/>
  <c r="O176"/>
  <c r="O177"/>
  <c r="O178"/>
  <c r="O179"/>
  <c r="O180"/>
  <c r="O181"/>
  <c r="O182"/>
  <c r="O183"/>
  <c r="O184"/>
  <c r="O185"/>
  <c r="O186"/>
  <c r="O187"/>
  <c r="O188"/>
  <c r="O189"/>
  <c r="O190"/>
  <c r="O191"/>
  <c r="O192"/>
  <c r="O193"/>
  <c r="O194"/>
  <c r="O195"/>
  <c r="O196"/>
  <c r="O197"/>
  <c r="O198"/>
  <c r="O199"/>
  <c r="O200"/>
  <c r="O201"/>
  <c r="O202"/>
  <c r="O203"/>
  <c r="O204"/>
  <c r="O165"/>
  <c r="O137"/>
  <c r="O138"/>
  <c r="O139"/>
  <c r="O140"/>
  <c r="O141"/>
  <c r="O142"/>
  <c r="O143"/>
  <c r="O144"/>
  <c r="O145"/>
  <c r="O146"/>
  <c r="O147"/>
  <c r="O148"/>
  <c r="O149"/>
  <c r="O150"/>
  <c r="O151"/>
  <c r="O152"/>
  <c r="O153"/>
  <c r="O154"/>
  <c r="O155"/>
  <c r="O156"/>
  <c r="O157"/>
  <c r="O158"/>
  <c r="O159"/>
  <c r="O160"/>
  <c r="O161"/>
  <c r="O162"/>
  <c r="O163"/>
  <c r="O136"/>
  <c r="O27"/>
  <c r="O28"/>
  <c r="O29"/>
  <c r="O30"/>
  <c r="O31"/>
  <c r="O32"/>
  <c r="O33"/>
  <c r="O34"/>
  <c r="O35"/>
  <c r="O36"/>
  <c r="O37"/>
  <c r="O38"/>
  <c r="O39"/>
  <c r="O40"/>
  <c r="O41"/>
  <c r="O42"/>
  <c r="O43"/>
  <c r="O44"/>
  <c r="O45"/>
  <c r="O46"/>
  <c r="O47"/>
  <c r="O48"/>
  <c r="O49"/>
  <c r="O50"/>
  <c r="O51"/>
  <c r="O52"/>
  <c r="O53"/>
  <c r="O54"/>
  <c r="O55"/>
  <c r="O56"/>
  <c r="O57"/>
  <c r="O58"/>
  <c r="O59"/>
  <c r="O60"/>
  <c r="O61"/>
  <c r="O62"/>
  <c r="O63"/>
  <c r="O64"/>
  <c r="O65"/>
  <c r="O66"/>
  <c r="O67"/>
  <c r="O68"/>
  <c r="O69"/>
  <c r="O70"/>
  <c r="O71"/>
  <c r="O72"/>
  <c r="O73"/>
  <c r="O74"/>
  <c r="O75"/>
  <c r="O76"/>
  <c r="O77"/>
  <c r="O78"/>
  <c r="O79"/>
  <c r="O80"/>
  <c r="O81"/>
  <c r="O82"/>
  <c r="O83"/>
  <c r="O84"/>
  <c r="O85"/>
  <c r="O86"/>
  <c r="O87"/>
  <c r="O88"/>
  <c r="O89"/>
  <c r="O90"/>
  <c r="O91"/>
  <c r="O92"/>
  <c r="O93"/>
  <c r="O94"/>
  <c r="O95"/>
  <c r="O96"/>
  <c r="O97"/>
  <c r="O98"/>
  <c r="O99"/>
  <c r="O100"/>
  <c r="O101"/>
  <c r="O102"/>
  <c r="O103"/>
  <c r="O104"/>
  <c r="O105"/>
  <c r="O106"/>
  <c r="O107"/>
  <c r="O108"/>
  <c r="O109"/>
  <c r="O110"/>
  <c r="O111"/>
  <c r="O112"/>
  <c r="O113"/>
  <c r="O114"/>
  <c r="O115"/>
  <c r="O116"/>
  <c r="O117"/>
  <c r="O118"/>
  <c r="O119"/>
  <c r="O120"/>
  <c r="O121"/>
  <c r="O122"/>
  <c r="O123"/>
  <c r="O124"/>
  <c r="O125"/>
  <c r="O126"/>
  <c r="O127"/>
  <c r="O128"/>
  <c r="O129"/>
  <c r="O130"/>
  <c r="O131"/>
  <c r="O132"/>
  <c r="O133"/>
  <c r="O134"/>
  <c r="O26"/>
  <c r="N24"/>
  <c r="O24" s="1"/>
  <c r="N23"/>
  <c r="O23" s="1"/>
  <c r="N20"/>
  <c r="O20" s="1"/>
  <c r="N21"/>
  <c r="O21" s="1"/>
  <c r="N19"/>
  <c r="O19" s="1"/>
  <c r="N13"/>
  <c r="O13" s="1"/>
  <c r="N14"/>
  <c r="O14" s="1"/>
  <c r="N15"/>
  <c r="O15" s="1"/>
  <c r="N16"/>
  <c r="O16" s="1"/>
  <c r="N17"/>
  <c r="O17" s="1"/>
  <c r="N12"/>
  <c r="O12" s="1"/>
  <c r="N5"/>
  <c r="O5" s="1"/>
  <c r="N6"/>
  <c r="O6" s="1"/>
  <c r="N7"/>
  <c r="O7" s="1"/>
  <c r="N8"/>
  <c r="O8" s="1"/>
  <c r="N9"/>
  <c r="O9" s="1"/>
  <c r="N10"/>
  <c r="O10" s="1"/>
  <c r="N4"/>
  <c r="O4" s="1"/>
  <c r="P1" s="1"/>
  <c r="H86" i="39"/>
  <c r="I86" s="1"/>
  <c r="H87"/>
  <c r="I87" s="1"/>
  <c r="H85"/>
  <c r="I85" s="1"/>
  <c r="I4"/>
  <c r="I5"/>
  <c r="I6"/>
  <c r="I7"/>
  <c r="I8"/>
  <c r="I9"/>
  <c r="I10"/>
  <c r="I11"/>
  <c r="I12"/>
  <c r="I13"/>
  <c r="I14"/>
  <c r="I15"/>
  <c r="I16"/>
  <c r="I17"/>
  <c r="I18"/>
  <c r="I19"/>
  <c r="I20"/>
  <c r="I21"/>
  <c r="I22"/>
  <c r="I23"/>
  <c r="I24"/>
  <c r="I25"/>
  <c r="I26"/>
  <c r="I27"/>
  <c r="I28"/>
  <c r="I29"/>
  <c r="I30"/>
  <c r="I31"/>
  <c r="I32"/>
  <c r="I33"/>
  <c r="I34"/>
  <c r="I35"/>
  <c r="I36"/>
  <c r="I37"/>
  <c r="I38"/>
  <c r="I39"/>
  <c r="I40"/>
  <c r="I41"/>
  <c r="I42"/>
  <c r="I43"/>
  <c r="I44"/>
  <c r="I45"/>
  <c r="I46"/>
  <c r="I47"/>
  <c r="I48"/>
  <c r="I49"/>
  <c r="I50"/>
  <c r="I51"/>
  <c r="I52"/>
  <c r="I53"/>
  <c r="I54"/>
  <c r="I55"/>
  <c r="I56"/>
  <c r="I57"/>
  <c r="I58"/>
  <c r="I59"/>
  <c r="I60"/>
  <c r="I61"/>
  <c r="I62"/>
  <c r="I63"/>
  <c r="I64"/>
  <c r="I65"/>
  <c r="I66"/>
  <c r="I67"/>
  <c r="I68"/>
  <c r="I69"/>
  <c r="I70"/>
  <c r="I71"/>
  <c r="I72"/>
  <c r="I73"/>
  <c r="I74"/>
  <c r="I75"/>
  <c r="I76"/>
  <c r="I77"/>
  <c r="I78"/>
  <c r="I79"/>
  <c r="I80"/>
  <c r="I81"/>
  <c r="I82"/>
  <c r="I3"/>
  <c r="J1" l="1"/>
  <c r="S126" i="22"/>
  <c r="S127"/>
  <c r="S128"/>
  <c r="S129"/>
  <c r="S130"/>
  <c r="S131"/>
  <c r="S132"/>
  <c r="S133"/>
  <c r="S134"/>
  <c r="S135"/>
  <c r="S136"/>
  <c r="S137"/>
  <c r="S138"/>
  <c r="S139"/>
  <c r="S140"/>
  <c r="S125"/>
  <c r="S109"/>
  <c r="S110"/>
  <c r="S111"/>
  <c r="S112"/>
  <c r="S113"/>
  <c r="S114"/>
  <c r="S115"/>
  <c r="S116"/>
  <c r="S117"/>
  <c r="S118"/>
  <c r="S119"/>
  <c r="S120"/>
  <c r="S103"/>
  <c r="S104"/>
  <c r="S105"/>
  <c r="S106"/>
  <c r="S107"/>
  <c r="S108"/>
  <c r="E22" i="36"/>
  <c r="E21"/>
  <c r="E20"/>
  <c r="E19"/>
  <c r="E18"/>
  <c r="E17"/>
  <c r="E16"/>
  <c r="E15"/>
  <c r="E14"/>
  <c r="E13"/>
  <c r="E12"/>
  <c r="E11"/>
  <c r="E10"/>
  <c r="E9"/>
  <c r="E8"/>
  <c r="E7"/>
  <c r="E6"/>
  <c r="E5"/>
  <c r="E4"/>
  <c r="F1" s="1"/>
  <c r="P7" i="24"/>
  <c r="Q7"/>
  <c r="Q60"/>
  <c r="F4" i="35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3"/>
  <c r="K4" i="33"/>
  <c r="L4" s="1"/>
  <c r="K5"/>
  <c r="L5" s="1"/>
  <c r="K6"/>
  <c r="L6" s="1"/>
  <c r="K7"/>
  <c r="L7" s="1"/>
  <c r="K8"/>
  <c r="L8" s="1"/>
  <c r="K9"/>
  <c r="L9" s="1"/>
  <c r="K10"/>
  <c r="L10" s="1"/>
  <c r="K11"/>
  <c r="L11" s="1"/>
  <c r="K12"/>
  <c r="L12" s="1"/>
  <c r="K13"/>
  <c r="L13" s="1"/>
  <c r="K14"/>
  <c r="L14" s="1"/>
  <c r="K15"/>
  <c r="L15" s="1"/>
  <c r="K16"/>
  <c r="L16" s="1"/>
  <c r="K17"/>
  <c r="L17" s="1"/>
  <c r="K18"/>
  <c r="L18" s="1"/>
  <c r="K19"/>
  <c r="L19" s="1"/>
  <c r="K20"/>
  <c r="L20" s="1"/>
  <c r="K21"/>
  <c r="L21" s="1"/>
  <c r="K22"/>
  <c r="L22" s="1"/>
  <c r="K23"/>
  <c r="L23" s="1"/>
  <c r="K24"/>
  <c r="L24" s="1"/>
  <c r="K25"/>
  <c r="L25" s="1"/>
  <c r="K26"/>
  <c r="L26" s="1"/>
  <c r="K27"/>
  <c r="L27" s="1"/>
  <c r="K28"/>
  <c r="L28"/>
  <c r="L3"/>
  <c r="K3"/>
  <c r="D331" i="32"/>
  <c r="D332"/>
  <c r="D333"/>
  <c r="D334"/>
  <c r="D335"/>
  <c r="D336"/>
  <c r="D337"/>
  <c r="D338"/>
  <c r="D339"/>
  <c r="D340"/>
  <c r="D341"/>
  <c r="D342"/>
  <c r="D343"/>
  <c r="D344"/>
  <c r="D345"/>
  <c r="D330"/>
  <c r="D292"/>
  <c r="D293"/>
  <c r="D294"/>
  <c r="D295"/>
  <c r="D296"/>
  <c r="D297"/>
  <c r="D298"/>
  <c r="D299"/>
  <c r="D300"/>
  <c r="D301"/>
  <c r="D302"/>
  <c r="D303"/>
  <c r="D304"/>
  <c r="D305"/>
  <c r="D306"/>
  <c r="D307"/>
  <c r="D308"/>
  <c r="D309"/>
  <c r="D310"/>
  <c r="D311"/>
  <c r="D312"/>
  <c r="D313"/>
  <c r="D314"/>
  <c r="D315"/>
  <c r="D316"/>
  <c r="D317"/>
  <c r="D318"/>
  <c r="D319"/>
  <c r="D320"/>
  <c r="D321"/>
  <c r="D322"/>
  <c r="D323"/>
  <c r="D324"/>
  <c r="D325"/>
  <c r="D326"/>
  <c r="D327"/>
  <c r="D328"/>
  <c r="D291"/>
  <c r="D237"/>
  <c r="D238"/>
  <c r="D239"/>
  <c r="D240"/>
  <c r="D241"/>
  <c r="D242"/>
  <c r="D243"/>
  <c r="D244"/>
  <c r="D245"/>
  <c r="D246"/>
  <c r="D247"/>
  <c r="D248"/>
  <c r="D249"/>
  <c r="D250"/>
  <c r="D251"/>
  <c r="D252"/>
  <c r="D253"/>
  <c r="D254"/>
  <c r="D255"/>
  <c r="D256"/>
  <c r="D257"/>
  <c r="D258"/>
  <c r="D259"/>
  <c r="D260"/>
  <c r="D261"/>
  <c r="D262"/>
  <c r="D263"/>
  <c r="D264"/>
  <c r="D265"/>
  <c r="D266"/>
  <c r="D267"/>
  <c r="D268"/>
  <c r="D269"/>
  <c r="D270"/>
  <c r="D271"/>
  <c r="D272"/>
  <c r="D273"/>
  <c r="D274"/>
  <c r="D275"/>
  <c r="D276"/>
  <c r="D277"/>
  <c r="D278"/>
  <c r="D279"/>
  <c r="D280"/>
  <c r="D281"/>
  <c r="D282"/>
  <c r="D283"/>
  <c r="D284"/>
  <c r="D285"/>
  <c r="D286"/>
  <c r="D287"/>
  <c r="D288"/>
  <c r="D289"/>
  <c r="D236"/>
  <c r="D234"/>
  <c r="D233"/>
  <c r="D232"/>
  <c r="D230"/>
  <c r="D229"/>
  <c r="D192"/>
  <c r="D193"/>
  <c r="D194"/>
  <c r="D195"/>
  <c r="D196"/>
  <c r="D197"/>
  <c r="D198"/>
  <c r="D199"/>
  <c r="D200"/>
  <c r="D201"/>
  <c r="D202"/>
  <c r="D203"/>
  <c r="D204"/>
  <c r="D205"/>
  <c r="D206"/>
  <c r="D207"/>
  <c r="D208"/>
  <c r="D209"/>
  <c r="D210"/>
  <c r="D211"/>
  <c r="D212"/>
  <c r="D213"/>
  <c r="D214"/>
  <c r="D215"/>
  <c r="D216"/>
  <c r="D217"/>
  <c r="D218"/>
  <c r="D219"/>
  <c r="D220"/>
  <c r="D221"/>
  <c r="D222"/>
  <c r="D223"/>
  <c r="D224"/>
  <c r="D225"/>
  <c r="D226"/>
  <c r="D227"/>
  <c r="D191"/>
  <c r="D185"/>
  <c r="D186"/>
  <c r="D187"/>
  <c r="D188"/>
  <c r="D189"/>
  <c r="D184"/>
  <c r="D161"/>
  <c r="D162"/>
  <c r="D163"/>
  <c r="D164"/>
  <c r="D165"/>
  <c r="D166"/>
  <c r="D167"/>
  <c r="D168"/>
  <c r="D169"/>
  <c r="D170"/>
  <c r="D171"/>
  <c r="D172"/>
  <c r="D173"/>
  <c r="D174"/>
  <c r="D175"/>
  <c r="D176"/>
  <c r="D177"/>
  <c r="D178"/>
  <c r="D179"/>
  <c r="D180"/>
  <c r="D181"/>
  <c r="D182"/>
  <c r="D160"/>
  <c r="D158"/>
  <c r="D156"/>
  <c r="D114"/>
  <c r="D115"/>
  <c r="D116"/>
  <c r="D117"/>
  <c r="D118"/>
  <c r="D119"/>
  <c r="D120"/>
  <c r="D121"/>
  <c r="D122"/>
  <c r="D123"/>
  <c r="D124"/>
  <c r="D125"/>
  <c r="D126"/>
  <c r="D127"/>
  <c r="D128"/>
  <c r="D129"/>
  <c r="D130"/>
  <c r="D131"/>
  <c r="D132"/>
  <c r="D133"/>
  <c r="D134"/>
  <c r="D135"/>
  <c r="D136"/>
  <c r="D137"/>
  <c r="D138"/>
  <c r="D139"/>
  <c r="D140"/>
  <c r="D141"/>
  <c r="D142"/>
  <c r="D143"/>
  <c r="D144"/>
  <c r="D145"/>
  <c r="D146"/>
  <c r="D147"/>
  <c r="D148"/>
  <c r="D149"/>
  <c r="D150"/>
  <c r="D151"/>
  <c r="D152"/>
  <c r="D153"/>
  <c r="D154"/>
  <c r="D113"/>
  <c r="D98"/>
  <c r="D99"/>
  <c r="D100"/>
  <c r="D101"/>
  <c r="D102"/>
  <c r="D103"/>
  <c r="D104"/>
  <c r="D105"/>
  <c r="D106"/>
  <c r="D107"/>
  <c r="D108"/>
  <c r="D109"/>
  <c r="D110"/>
  <c r="D111"/>
  <c r="D97"/>
  <c r="D95"/>
  <c r="D93"/>
  <c r="D92"/>
  <c r="D83"/>
  <c r="D84"/>
  <c r="D85"/>
  <c r="D86"/>
  <c r="D87"/>
  <c r="D88"/>
  <c r="D89"/>
  <c r="D90"/>
  <c r="D82"/>
  <c r="D76"/>
  <c r="D77"/>
  <c r="D78"/>
  <c r="D79"/>
  <c r="D80"/>
  <c r="D75"/>
  <c r="D73"/>
  <c r="D71"/>
  <c r="D72"/>
  <c r="D70"/>
  <c r="D8"/>
  <c r="D9"/>
  <c r="D10"/>
  <c r="D11"/>
  <c r="D12"/>
  <c r="D13"/>
  <c r="D14"/>
  <c r="D15"/>
  <c r="D16"/>
  <c r="D17"/>
  <c r="D18"/>
  <c r="D19"/>
  <c r="D20"/>
  <c r="D21"/>
  <c r="D22"/>
  <c r="D23"/>
  <c r="D24"/>
  <c r="D25"/>
  <c r="D26"/>
  <c r="D27"/>
  <c r="D28"/>
  <c r="D29"/>
  <c r="D30"/>
  <c r="D31"/>
  <c r="D32"/>
  <c r="D33"/>
  <c r="D34"/>
  <c r="D35"/>
  <c r="D36"/>
  <c r="D37"/>
  <c r="D38"/>
  <c r="D39"/>
  <c r="D40"/>
  <c r="D41"/>
  <c r="D42"/>
  <c r="D43"/>
  <c r="D44"/>
  <c r="D45"/>
  <c r="D46"/>
  <c r="D47"/>
  <c r="D48"/>
  <c r="D49"/>
  <c r="D50"/>
  <c r="D51"/>
  <c r="D52"/>
  <c r="D53"/>
  <c r="D54"/>
  <c r="D55"/>
  <c r="D56"/>
  <c r="D57"/>
  <c r="D58"/>
  <c r="D59"/>
  <c r="D60"/>
  <c r="D61"/>
  <c r="D62"/>
  <c r="D63"/>
  <c r="D64"/>
  <c r="D65"/>
  <c r="D66"/>
  <c r="D67"/>
  <c r="D68"/>
  <c r="D7"/>
  <c r="D5"/>
  <c r="D4"/>
  <c r="K25" i="31"/>
  <c r="L25"/>
  <c r="K26"/>
  <c r="L26"/>
  <c r="K27"/>
  <c r="L27"/>
  <c r="K28"/>
  <c r="L28"/>
  <c r="K29"/>
  <c r="L29"/>
  <c r="K30"/>
  <c r="L30"/>
  <c r="K31"/>
  <c r="L31"/>
  <c r="K32"/>
  <c r="L32"/>
  <c r="K33"/>
  <c r="L33"/>
  <c r="K34"/>
  <c r="L34"/>
  <c r="K35"/>
  <c r="L35"/>
  <c r="K36"/>
  <c r="L36"/>
  <c r="K37"/>
  <c r="L37"/>
  <c r="K38"/>
  <c r="L38"/>
  <c r="K39"/>
  <c r="L39"/>
  <c r="K40"/>
  <c r="L40"/>
  <c r="K41"/>
  <c r="L41"/>
  <c r="K42"/>
  <c r="L42"/>
  <c r="K43"/>
  <c r="L43"/>
  <c r="K44"/>
  <c r="L44"/>
  <c r="K45"/>
  <c r="L45"/>
  <c r="K46"/>
  <c r="L46"/>
  <c r="K47"/>
  <c r="L47"/>
  <c r="K48"/>
  <c r="L48"/>
  <c r="K49"/>
  <c r="L49"/>
  <c r="K50"/>
  <c r="L50"/>
  <c r="K51"/>
  <c r="L51"/>
  <c r="K52"/>
  <c r="L52"/>
  <c r="K53"/>
  <c r="L53"/>
  <c r="K54"/>
  <c r="L54"/>
  <c r="K55"/>
  <c r="L55"/>
  <c r="K56"/>
  <c r="L56"/>
  <c r="K57"/>
  <c r="L57"/>
  <c r="K58"/>
  <c r="L58"/>
  <c r="K59"/>
  <c r="L59"/>
  <c r="K60"/>
  <c r="L60"/>
  <c r="K61"/>
  <c r="L61"/>
  <c r="K62"/>
  <c r="L62"/>
  <c r="K63"/>
  <c r="L63"/>
  <c r="K64"/>
  <c r="L64"/>
  <c r="K65"/>
  <c r="L65"/>
  <c r="K66"/>
  <c r="L66"/>
  <c r="K67"/>
  <c r="L67"/>
  <c r="K68"/>
  <c r="L68"/>
  <c r="K69"/>
  <c r="L69"/>
  <c r="K70"/>
  <c r="L70"/>
  <c r="K24"/>
  <c r="L24"/>
  <c r="L22"/>
  <c r="K22"/>
  <c r="L13"/>
  <c r="K13"/>
  <c r="L23"/>
  <c r="K23"/>
  <c r="K4"/>
  <c r="L4"/>
  <c r="K5"/>
  <c r="L5"/>
  <c r="K6"/>
  <c r="L6"/>
  <c r="K7"/>
  <c r="L7"/>
  <c r="K8"/>
  <c r="L8"/>
  <c r="K9"/>
  <c r="L9"/>
  <c r="K10"/>
  <c r="L10"/>
  <c r="K11"/>
  <c r="L11"/>
  <c r="K12"/>
  <c r="L12"/>
  <c r="K14"/>
  <c r="L14"/>
  <c r="K15"/>
  <c r="L15"/>
  <c r="K16"/>
  <c r="L16"/>
  <c r="K17"/>
  <c r="L17"/>
  <c r="K18"/>
  <c r="L18"/>
  <c r="K19"/>
  <c r="L19"/>
  <c r="K20"/>
  <c r="L20"/>
  <c r="K21"/>
  <c r="L21"/>
  <c r="L3"/>
  <c r="K3"/>
  <c r="I5" i="27"/>
  <c r="J5" s="1"/>
  <c r="I6"/>
  <c r="J6" s="1"/>
  <c r="I7"/>
  <c r="J7" s="1"/>
  <c r="J4"/>
  <c r="I4"/>
  <c r="O16" i="25"/>
  <c r="P16"/>
  <c r="O17"/>
  <c r="P17"/>
  <c r="O20" s="1"/>
  <c r="O18"/>
  <c r="P18"/>
  <c r="O19"/>
  <c r="P19"/>
  <c r="P15"/>
  <c r="O15"/>
  <c r="H4" i="28"/>
  <c r="I4"/>
  <c r="H5"/>
  <c r="I5" s="1"/>
  <c r="H6"/>
  <c r="I6" s="1"/>
  <c r="H7"/>
  <c r="I7" s="1"/>
  <c r="H8"/>
  <c r="I8" s="1"/>
  <c r="H9"/>
  <c r="I9" s="1"/>
  <c r="H10"/>
  <c r="I10" s="1"/>
  <c r="H11"/>
  <c r="I11" s="1"/>
  <c r="H12"/>
  <c r="I12"/>
  <c r="H3"/>
  <c r="I3" s="1"/>
  <c r="P20" i="26"/>
  <c r="Q20"/>
  <c r="P21"/>
  <c r="Q21"/>
  <c r="P14"/>
  <c r="Q14"/>
  <c r="P15"/>
  <c r="Q15"/>
  <c r="P16"/>
  <c r="Q16"/>
  <c r="P17"/>
  <c r="Q17"/>
  <c r="Q19"/>
  <c r="P19"/>
  <c r="Q13"/>
  <c r="P13"/>
  <c r="P5"/>
  <c r="Q5"/>
  <c r="P6"/>
  <c r="Q6"/>
  <c r="P7"/>
  <c r="Q7"/>
  <c r="P8"/>
  <c r="Q8"/>
  <c r="P9"/>
  <c r="Q9"/>
  <c r="P10"/>
  <c r="Q10"/>
  <c r="P11"/>
  <c r="Q11"/>
  <c r="P4"/>
  <c r="Q4"/>
  <c r="Q4" i="24"/>
  <c r="P3" i="25"/>
  <c r="P58" i="24"/>
  <c r="Q58"/>
  <c r="P59"/>
  <c r="Q59"/>
  <c r="P60"/>
  <c r="P61"/>
  <c r="Q61"/>
  <c r="P62"/>
  <c r="Q62"/>
  <c r="P63"/>
  <c r="Q63"/>
  <c r="P64"/>
  <c r="Q64"/>
  <c r="P65"/>
  <c r="Q65"/>
  <c r="P66"/>
  <c r="Q66"/>
  <c r="Q57"/>
  <c r="P57"/>
  <c r="O10" i="25"/>
  <c r="P10"/>
  <c r="O11"/>
  <c r="P11"/>
  <c r="O12"/>
  <c r="P12"/>
  <c r="O13"/>
  <c r="P13"/>
  <c r="P7"/>
  <c r="P8"/>
  <c r="P9"/>
  <c r="O9"/>
  <c r="Q55" i="24"/>
  <c r="Q54"/>
  <c r="Q53"/>
  <c r="Q52"/>
  <c r="Q51"/>
  <c r="Q50"/>
  <c r="Q49"/>
  <c r="Q48"/>
  <c r="Q47"/>
  <c r="Q46"/>
  <c r="Q45"/>
  <c r="Q44"/>
  <c r="Q43"/>
  <c r="Q42"/>
  <c r="Q41"/>
  <c r="Q39"/>
  <c r="Q38"/>
  <c r="Q37"/>
  <c r="Q36"/>
  <c r="Q35"/>
  <c r="Q34"/>
  <c r="Q32"/>
  <c r="Q31"/>
  <c r="Q30"/>
  <c r="Q29"/>
  <c r="Q28"/>
  <c r="Q27"/>
  <c r="Q26"/>
  <c r="Q25"/>
  <c r="Q24"/>
  <c r="Q23"/>
  <c r="Q22"/>
  <c r="Q21"/>
  <c r="Q20"/>
  <c r="Q19"/>
  <c r="Q18"/>
  <c r="Q17"/>
  <c r="Q16"/>
  <c r="Q15"/>
  <c r="Q14"/>
  <c r="Q13"/>
  <c r="Q12"/>
  <c r="Q11"/>
  <c r="Q10"/>
  <c r="Q9"/>
  <c r="Q8"/>
  <c r="Q6"/>
  <c r="Q5"/>
  <c r="O4" i="25"/>
  <c r="P4"/>
  <c r="O5"/>
  <c r="P5"/>
  <c r="O6"/>
  <c r="P6"/>
  <c r="O7"/>
  <c r="O8"/>
  <c r="O3"/>
  <c r="P21" i="24"/>
  <c r="P22"/>
  <c r="P23"/>
  <c r="P24"/>
  <c r="P25"/>
  <c r="P26"/>
  <c r="P27"/>
  <c r="P28"/>
  <c r="P29"/>
  <c r="P30"/>
  <c r="P31"/>
  <c r="P32"/>
  <c r="P41"/>
  <c r="P42"/>
  <c r="P43"/>
  <c r="P44"/>
  <c r="P45"/>
  <c r="P46"/>
  <c r="P47"/>
  <c r="P48"/>
  <c r="P49"/>
  <c r="P50"/>
  <c r="P51"/>
  <c r="P52"/>
  <c r="P53"/>
  <c r="P54"/>
  <c r="P55"/>
  <c r="P5"/>
  <c r="P6"/>
  <c r="P8"/>
  <c r="P9"/>
  <c r="P10"/>
  <c r="P11"/>
  <c r="P12"/>
  <c r="P13"/>
  <c r="P14"/>
  <c r="P15"/>
  <c r="P16"/>
  <c r="P17"/>
  <c r="P18"/>
  <c r="P19"/>
  <c r="P20"/>
  <c r="P34"/>
  <c r="P35"/>
  <c r="P36"/>
  <c r="P37"/>
  <c r="P38"/>
  <c r="P39"/>
  <c r="P4"/>
  <c r="H4" i="23"/>
  <c r="I4" s="1"/>
  <c r="I3"/>
  <c r="J1" s="1"/>
  <c r="H3"/>
  <c r="R126" i="22"/>
  <c r="R127"/>
  <c r="R128"/>
  <c r="R129"/>
  <c r="R130"/>
  <c r="R131"/>
  <c r="R132"/>
  <c r="R133"/>
  <c r="R134"/>
  <c r="R135"/>
  <c r="R136"/>
  <c r="R137"/>
  <c r="R138"/>
  <c r="R139"/>
  <c r="R140"/>
  <c r="R125"/>
  <c r="R104"/>
  <c r="R105"/>
  <c r="R106"/>
  <c r="R107"/>
  <c r="R108"/>
  <c r="R109"/>
  <c r="R110"/>
  <c r="R111"/>
  <c r="R112"/>
  <c r="R113"/>
  <c r="R114"/>
  <c r="R115"/>
  <c r="R116"/>
  <c r="R117"/>
  <c r="R118"/>
  <c r="R119"/>
  <c r="R120"/>
  <c r="R103"/>
  <c r="R99"/>
  <c r="S99" s="1"/>
  <c r="R98"/>
  <c r="S98" s="1"/>
  <c r="R81"/>
  <c r="S81" s="1"/>
  <c r="R82"/>
  <c r="S82" s="1"/>
  <c r="R83"/>
  <c r="S83" s="1"/>
  <c r="R84"/>
  <c r="S84" s="1"/>
  <c r="R85"/>
  <c r="S85" s="1"/>
  <c r="R86"/>
  <c r="S86" s="1"/>
  <c r="R87"/>
  <c r="S87" s="1"/>
  <c r="R88"/>
  <c r="S88"/>
  <c r="R89"/>
  <c r="S89" s="1"/>
  <c r="R90"/>
  <c r="S90" s="1"/>
  <c r="R91"/>
  <c r="S91" s="1"/>
  <c r="R92"/>
  <c r="S92" s="1"/>
  <c r="R93"/>
  <c r="S93" s="1"/>
  <c r="R94"/>
  <c r="S94" s="1"/>
  <c r="R80"/>
  <c r="S80" s="1"/>
  <c r="R64"/>
  <c r="S64" s="1"/>
  <c r="R65"/>
  <c r="S65" s="1"/>
  <c r="R66"/>
  <c r="S66"/>
  <c r="R67"/>
  <c r="S67" s="1"/>
  <c r="R68"/>
  <c r="S68" s="1"/>
  <c r="R69"/>
  <c r="S69" s="1"/>
  <c r="R70"/>
  <c r="S70" s="1"/>
  <c r="R71"/>
  <c r="S71" s="1"/>
  <c r="R72"/>
  <c r="S72" s="1"/>
  <c r="R73"/>
  <c r="S73" s="1"/>
  <c r="R74"/>
  <c r="S74" s="1"/>
  <c r="R75"/>
  <c r="S75" s="1"/>
  <c r="R76"/>
  <c r="S76" s="1"/>
  <c r="M1" i="31" l="1"/>
  <c r="E1" i="32"/>
  <c r="N1" i="35"/>
  <c r="P22" i="26"/>
  <c r="R142" i="22"/>
  <c r="P67" i="24"/>
  <c r="H13" i="28"/>
  <c r="R5" i="22"/>
  <c r="S5" s="1"/>
  <c r="R6"/>
  <c r="S6" s="1"/>
  <c r="R7"/>
  <c r="S7" s="1"/>
  <c r="R8"/>
  <c r="S8" s="1"/>
  <c r="R9"/>
  <c r="S9" s="1"/>
  <c r="R10"/>
  <c r="S10" s="1"/>
  <c r="R11"/>
  <c r="S11" s="1"/>
  <c r="R12"/>
  <c r="S12" s="1"/>
  <c r="R13"/>
  <c r="S13" s="1"/>
  <c r="R14"/>
  <c r="S14" s="1"/>
  <c r="R15"/>
  <c r="S15" s="1"/>
  <c r="R16"/>
  <c r="S16" s="1"/>
  <c r="R17"/>
  <c r="S17" s="1"/>
  <c r="R18"/>
  <c r="S18" s="1"/>
  <c r="R19"/>
  <c r="S19" s="1"/>
  <c r="R20"/>
  <c r="S20" s="1"/>
  <c r="R21"/>
  <c r="S21" s="1"/>
  <c r="R22"/>
  <c r="S22" s="1"/>
  <c r="R23"/>
  <c r="S23" s="1"/>
  <c r="R24"/>
  <c r="S24" s="1"/>
  <c r="R25"/>
  <c r="S25" s="1"/>
  <c r="R26"/>
  <c r="S26" s="1"/>
  <c r="R27"/>
  <c r="S27" s="1"/>
  <c r="R28"/>
  <c r="S28" s="1"/>
  <c r="R29"/>
  <c r="S29" s="1"/>
  <c r="R30"/>
  <c r="S30" s="1"/>
  <c r="R31"/>
  <c r="S31" s="1"/>
  <c r="R32"/>
  <c r="S32" s="1"/>
  <c r="R33"/>
  <c r="S33" s="1"/>
  <c r="R34"/>
  <c r="S34" s="1"/>
  <c r="R35"/>
  <c r="S35" s="1"/>
  <c r="R36"/>
  <c r="S36" s="1"/>
  <c r="R37"/>
  <c r="S37" s="1"/>
  <c r="R38"/>
  <c r="S38" s="1"/>
  <c r="R39"/>
  <c r="S39" s="1"/>
  <c r="R40"/>
  <c r="S40" s="1"/>
  <c r="R41"/>
  <c r="S41" s="1"/>
  <c r="R42"/>
  <c r="S42" s="1"/>
  <c r="R43"/>
  <c r="S43" s="1"/>
  <c r="R44"/>
  <c r="S44" s="1"/>
  <c r="R45"/>
  <c r="S45" s="1"/>
  <c r="R46"/>
  <c r="S46" s="1"/>
  <c r="R47"/>
  <c r="S47" s="1"/>
  <c r="R48"/>
  <c r="S48" s="1"/>
  <c r="R49"/>
  <c r="S49" s="1"/>
  <c r="R50"/>
  <c r="S50" s="1"/>
  <c r="R51"/>
  <c r="S51" s="1"/>
  <c r="R52"/>
  <c r="S52" s="1"/>
  <c r="R53"/>
  <c r="S53" s="1"/>
  <c r="R54"/>
  <c r="S54" s="1"/>
  <c r="R55"/>
  <c r="S55" s="1"/>
  <c r="R56"/>
  <c r="S56" s="1"/>
  <c r="R57"/>
  <c r="S57" s="1"/>
  <c r="R58"/>
  <c r="S58" s="1"/>
  <c r="R59"/>
  <c r="S59" s="1"/>
  <c r="R60"/>
  <c r="S60" s="1"/>
  <c r="R4"/>
  <c r="S4" s="1"/>
  <c r="F3" i="21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3" i="20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3" i="19"/>
  <c r="F3" i="18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87"/>
  <c r="F88"/>
  <c r="F89"/>
  <c r="F90"/>
  <c r="F91"/>
  <c r="F92"/>
  <c r="F93"/>
  <c r="F94"/>
  <c r="F95"/>
  <c r="F96"/>
  <c r="F97"/>
  <c r="F98"/>
  <c r="F99"/>
  <c r="F100"/>
  <c r="F101"/>
  <c r="F102"/>
  <c r="F103"/>
  <c r="F104"/>
  <c r="F105"/>
  <c r="F106"/>
  <c r="F107"/>
  <c r="F108"/>
  <c r="F109"/>
  <c r="F110"/>
  <c r="F111"/>
  <c r="F112"/>
  <c r="F113"/>
  <c r="F114"/>
  <c r="F115"/>
  <c r="F116"/>
  <c r="F117"/>
  <c r="F118"/>
  <c r="F119"/>
  <c r="F120"/>
  <c r="F121"/>
  <c r="F122"/>
  <c r="F123"/>
  <c r="F124"/>
  <c r="F125"/>
  <c r="F126"/>
  <c r="F127"/>
  <c r="F128"/>
  <c r="F129"/>
  <c r="F130"/>
  <c r="F131"/>
  <c r="F132"/>
  <c r="F133"/>
  <c r="F134"/>
  <c r="F135"/>
  <c r="F136"/>
  <c r="F137"/>
  <c r="F138"/>
  <c r="F139"/>
  <c r="F140"/>
  <c r="F141"/>
  <c r="F142"/>
  <c r="F143"/>
  <c r="F144"/>
  <c r="F145"/>
  <c r="F146"/>
  <c r="F147"/>
  <c r="F148"/>
  <c r="F149"/>
  <c r="F150"/>
  <c r="F151"/>
  <c r="F152"/>
  <c r="F153"/>
  <c r="F154"/>
  <c r="F155"/>
  <c r="F156"/>
  <c r="F157"/>
  <c r="F158"/>
  <c r="F3" i="17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3" i="16"/>
  <c r="F4"/>
  <c r="F5"/>
  <c r="F6"/>
  <c r="F7"/>
  <c r="F8"/>
  <c r="F9"/>
  <c r="F10"/>
  <c r="F11"/>
  <c r="F12"/>
  <c r="F3" i="15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" i="14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" i="13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3" i="12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87"/>
  <c r="F88"/>
  <c r="F89"/>
  <c r="F90"/>
  <c r="F91"/>
  <c r="F92"/>
  <c r="F93"/>
  <c r="F94"/>
  <c r="F95"/>
  <c r="F96"/>
  <c r="F97"/>
  <c r="F98"/>
  <c r="F99"/>
  <c r="F100"/>
  <c r="F101"/>
  <c r="F102"/>
  <c r="F103"/>
  <c r="F104"/>
  <c r="F105"/>
  <c r="F106"/>
  <c r="F107"/>
  <c r="F108"/>
  <c r="F109"/>
  <c r="F110"/>
  <c r="F111"/>
  <c r="F112"/>
  <c r="F113"/>
  <c r="F114"/>
  <c r="F115"/>
  <c r="F116"/>
  <c r="F117"/>
  <c r="F118"/>
  <c r="F119"/>
  <c r="F120"/>
  <c r="F121"/>
  <c r="F122"/>
  <c r="F123"/>
  <c r="F124"/>
  <c r="F125"/>
  <c r="F126"/>
  <c r="F3" i="11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3" i="10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87"/>
  <c r="F88"/>
  <c r="F89"/>
  <c r="F90"/>
  <c r="F91"/>
  <c r="F92"/>
  <c r="F93"/>
  <c r="F94"/>
  <c r="F95"/>
  <c r="F96"/>
  <c r="F97"/>
  <c r="F98"/>
  <c r="F99"/>
  <c r="F100"/>
  <c r="F101"/>
  <c r="F102"/>
  <c r="F103"/>
  <c r="F104"/>
  <c r="F105"/>
  <c r="F106"/>
  <c r="F107"/>
  <c r="F108"/>
  <c r="F109"/>
  <c r="F110"/>
  <c r="F111"/>
  <c r="F112"/>
  <c r="F113"/>
  <c r="F114"/>
  <c r="F115"/>
  <c r="F116"/>
  <c r="F117"/>
  <c r="F118"/>
  <c r="F119"/>
  <c r="F120"/>
  <c r="F121"/>
  <c r="F122"/>
  <c r="F123"/>
  <c r="F124"/>
  <c r="F125"/>
  <c r="F126"/>
  <c r="F127"/>
  <c r="F128"/>
  <c r="F129"/>
  <c r="F130"/>
  <c r="F131"/>
  <c r="F132"/>
  <c r="F133"/>
  <c r="F134"/>
  <c r="F135"/>
  <c r="F136"/>
  <c r="F137"/>
  <c r="F138"/>
  <c r="F139"/>
  <c r="F140"/>
  <c r="F141"/>
  <c r="F142"/>
  <c r="F143"/>
  <c r="F144"/>
  <c r="F145"/>
  <c r="F146"/>
  <c r="F147"/>
  <c r="F148"/>
  <c r="F149"/>
  <c r="F150"/>
  <c r="F151"/>
  <c r="F152"/>
  <c r="F153"/>
  <c r="F154"/>
  <c r="F155"/>
  <c r="F156"/>
  <c r="F157"/>
  <c r="F158"/>
  <c r="F159"/>
  <c r="F160"/>
  <c r="F161"/>
  <c r="F162"/>
  <c r="F163"/>
  <c r="F164"/>
  <c r="F165"/>
  <c r="F166"/>
  <c r="F167"/>
  <c r="F168"/>
  <c r="F169"/>
  <c r="F170"/>
  <c r="F171"/>
  <c r="F172"/>
  <c r="F173"/>
  <c r="F174"/>
  <c r="F175"/>
  <c r="F176"/>
  <c r="F177"/>
  <c r="F178"/>
  <c r="F179"/>
  <c r="F180"/>
  <c r="F181"/>
  <c r="F182"/>
  <c r="F183"/>
  <c r="F184"/>
  <c r="F185"/>
  <c r="F186"/>
  <c r="F187"/>
  <c r="F188"/>
  <c r="F189"/>
  <c r="F190"/>
  <c r="F191"/>
  <c r="F192"/>
  <c r="F193"/>
  <c r="F194"/>
  <c r="F3" i="9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" i="8"/>
  <c r="F4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4" i="7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3"/>
  <c r="F4" i="6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3"/>
  <c r="F4" i="5"/>
  <c r="F5"/>
  <c r="F6"/>
  <c r="F7"/>
  <c r="F8"/>
  <c r="F9"/>
  <c r="F10"/>
  <c r="F11"/>
  <c r="F12"/>
  <c r="F13"/>
  <c r="F14"/>
  <c r="F15"/>
  <c r="F16"/>
  <c r="F17"/>
  <c r="F18"/>
  <c r="F19"/>
  <c r="F20"/>
  <c r="F3"/>
  <c r="F27" i="4"/>
  <c r="F26"/>
  <c r="F25"/>
  <c r="F24"/>
  <c r="F23"/>
  <c r="F22"/>
  <c r="F21"/>
  <c r="F20"/>
  <c r="F18"/>
  <c r="F17"/>
  <c r="F16"/>
  <c r="F15"/>
  <c r="F14"/>
  <c r="F13"/>
  <c r="F12"/>
  <c r="F11"/>
  <c r="F10"/>
  <c r="F9"/>
  <c r="F8"/>
  <c r="F7"/>
  <c r="F6"/>
  <c r="F5"/>
  <c r="F4"/>
  <c r="F3"/>
  <c r="F3" i="3"/>
  <c r="G1" s="1"/>
  <c r="C17" i="34" s="1"/>
  <c r="F32" i="2"/>
  <c r="F31"/>
  <c r="F30"/>
  <c r="F29"/>
  <c r="F28"/>
  <c r="F27"/>
  <c r="F26"/>
  <c r="F25"/>
  <c r="F24"/>
  <c r="F23"/>
  <c r="F22"/>
  <c r="F21"/>
  <c r="F20"/>
  <c r="F19"/>
  <c r="F18"/>
  <c r="F17"/>
  <c r="F16"/>
  <c r="F15"/>
  <c r="F14"/>
  <c r="F13"/>
  <c r="F12"/>
  <c r="F11"/>
  <c r="F10"/>
  <c r="F9"/>
  <c r="F8"/>
  <c r="F7"/>
  <c r="F6"/>
  <c r="F5"/>
  <c r="F4"/>
  <c r="F3"/>
  <c r="F4" i="1"/>
  <c r="F5"/>
  <c r="F6"/>
  <c r="F7"/>
  <c r="F8"/>
  <c r="F9"/>
  <c r="F10"/>
  <c r="F11"/>
  <c r="F12"/>
  <c r="F13"/>
  <c r="F14"/>
  <c r="F15"/>
  <c r="F16"/>
  <c r="F17"/>
  <c r="F18"/>
  <c r="F19"/>
  <c r="F20"/>
  <c r="F21"/>
  <c r="F22"/>
  <c r="F23"/>
  <c r="F24"/>
  <c r="F25"/>
  <c r="F26"/>
  <c r="F27"/>
  <c r="F28"/>
  <c r="F29"/>
  <c r="F30"/>
  <c r="F31"/>
  <c r="F32"/>
  <c r="F33"/>
  <c r="F34"/>
  <c r="F35"/>
  <c r="F36"/>
  <c r="F37"/>
  <c r="F38"/>
  <c r="F39"/>
  <c r="F40"/>
  <c r="F41"/>
  <c r="F42"/>
  <c r="F43"/>
  <c r="F44"/>
  <c r="F45"/>
  <c r="F46"/>
  <c r="F47"/>
  <c r="F48"/>
  <c r="F49"/>
  <c r="F50"/>
  <c r="F51"/>
  <c r="F52"/>
  <c r="F53"/>
  <c r="F54"/>
  <c r="F55"/>
  <c r="F56"/>
  <c r="F57"/>
  <c r="F58"/>
  <c r="F59"/>
  <c r="F60"/>
  <c r="F61"/>
  <c r="F62"/>
  <c r="F63"/>
  <c r="F64"/>
  <c r="F65"/>
  <c r="F66"/>
  <c r="F67"/>
  <c r="F68"/>
  <c r="F69"/>
  <c r="F70"/>
  <c r="F71"/>
  <c r="F72"/>
  <c r="F73"/>
  <c r="F74"/>
  <c r="F75"/>
  <c r="F76"/>
  <c r="F77"/>
  <c r="F78"/>
  <c r="F79"/>
  <c r="F80"/>
  <c r="F81"/>
  <c r="F82"/>
  <c r="F83"/>
  <c r="F84"/>
  <c r="F85"/>
  <c r="F86"/>
  <c r="F87"/>
  <c r="F88"/>
  <c r="F89"/>
  <c r="F90"/>
  <c r="F91"/>
  <c r="F92"/>
  <c r="F93"/>
  <c r="F94"/>
  <c r="F95"/>
  <c r="F96"/>
  <c r="F97"/>
  <c r="F98"/>
  <c r="F99"/>
  <c r="F100"/>
  <c r="F101"/>
  <c r="F102"/>
  <c r="F103"/>
  <c r="F104"/>
  <c r="F105"/>
  <c r="F106"/>
  <c r="F107"/>
  <c r="F108"/>
  <c r="F109"/>
  <c r="F110"/>
  <c r="F111"/>
  <c r="F112"/>
  <c r="F113"/>
  <c r="F114"/>
  <c r="F115"/>
  <c r="F116"/>
  <c r="F117"/>
  <c r="F3"/>
  <c r="G1" i="9" l="1"/>
  <c r="G1" i="4"/>
  <c r="G1" i="8"/>
  <c r="R143" i="22"/>
  <c r="J9" i="27" l="1"/>
  <c r="J10"/>
  <c r="J11"/>
  <c r="J12"/>
  <c r="J13"/>
  <c r="J14"/>
  <c r="I15" l="1"/>
</calcChain>
</file>

<file path=xl/comments1.xml><?xml version="1.0" encoding="utf-8"?>
<comments xmlns="http://schemas.openxmlformats.org/spreadsheetml/2006/main">
  <authors>
    <author>Автор</author>
  </authors>
  <commentList>
    <comment ref="B41" authorId="0">
      <text>
        <r>
          <rPr>
            <b/>
            <sz val="9"/>
            <color indexed="81"/>
            <rFont val="Tahoma"/>
            <family val="2"/>
            <charset val="204"/>
          </rPr>
          <t>с огнем</t>
        </r>
      </text>
    </comment>
    <comment ref="B56" authorId="0">
      <text>
        <r>
          <rPr>
            <sz val="9"/>
            <color indexed="81"/>
            <rFont val="Tahoma"/>
            <family val="2"/>
            <charset val="204"/>
          </rPr>
          <t>Harley-Davidson, лого.</t>
        </r>
      </text>
    </comment>
    <comment ref="B57" authorId="0">
      <text>
        <r>
          <rPr>
            <sz val="9"/>
            <color indexed="81"/>
            <rFont val="Tahoma"/>
            <family val="2"/>
            <charset val="204"/>
          </rPr>
          <t>Harley-Davidson, лого.</t>
        </r>
      </text>
    </comment>
    <comment ref="B68" authorId="0">
      <text>
        <r>
          <rPr>
            <b/>
            <sz val="9"/>
            <color indexed="81"/>
            <rFont val="Tahoma"/>
            <family val="2"/>
            <charset val="204"/>
          </rPr>
          <t>орёл-выхлопуха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69" authorId="0">
      <text>
        <r>
          <rPr>
            <b/>
            <sz val="9"/>
            <color indexed="81"/>
            <rFont val="Tahoma"/>
            <family val="2"/>
            <charset val="204"/>
          </rPr>
          <t>орёл-выхлопуха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0" authorId="0">
      <text>
        <r>
          <rPr>
            <b/>
            <sz val="9"/>
            <color indexed="81"/>
            <rFont val="Tahoma"/>
            <family val="2"/>
            <charset val="204"/>
          </rPr>
          <t>орёл-выхлопуха на серой ткани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1" authorId="0">
      <text>
        <r>
          <rPr>
            <b/>
            <sz val="9"/>
            <color indexed="81"/>
            <rFont val="Tahoma"/>
            <family val="2"/>
            <charset val="204"/>
          </rPr>
          <t>орёл-выхлопуха на серой ткани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2" authorId="0">
      <text>
        <r>
          <rPr>
            <b/>
            <sz val="9"/>
            <color indexed="81"/>
            <rFont val="Tahoma"/>
            <family val="2"/>
            <charset val="204"/>
          </rPr>
          <t>три креста на черной ткани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3" authorId="0">
      <text>
        <r>
          <rPr>
            <b/>
            <sz val="9"/>
            <color indexed="81"/>
            <rFont val="Tahoma"/>
            <family val="2"/>
            <charset val="204"/>
          </rPr>
          <t>три креста на черной ткани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4" authorId="0">
      <text>
        <r>
          <rPr>
            <b/>
            <sz val="9"/>
            <color indexed="81"/>
            <rFont val="Tahoma"/>
            <family val="2"/>
            <charset val="204"/>
          </rPr>
          <t>три креста на серой ткани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5" authorId="0">
      <text>
        <r>
          <rPr>
            <b/>
            <sz val="9"/>
            <color indexed="81"/>
            <rFont val="Tahoma"/>
            <family val="2"/>
            <charset val="204"/>
          </rPr>
          <t>три креста на серой  ткани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8" authorId="0">
      <text>
        <r>
          <rPr>
            <b/>
            <sz val="9"/>
            <color indexed="81"/>
            <rFont val="Tahoma"/>
            <family val="2"/>
            <charset val="204"/>
          </rPr>
          <t>надпись затылок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79" authorId="0">
      <text>
        <r>
          <rPr>
            <b/>
            <sz val="9"/>
            <color indexed="81"/>
            <rFont val="Tahoma"/>
            <family val="2"/>
            <charset val="204"/>
          </rPr>
          <t>надпись затылок + рипер на козырьке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87" authorId="0">
      <text>
        <r>
          <rPr>
            <b/>
            <sz val="9"/>
            <color indexed="81"/>
            <rFont val="Tahoma"/>
            <family val="2"/>
            <charset val="204"/>
          </rPr>
          <t>черная ткань</t>
        </r>
      </text>
    </comment>
  </commentList>
</comments>
</file>

<file path=xl/comments2.xml><?xml version="1.0" encoding="utf-8"?>
<comments xmlns="http://schemas.openxmlformats.org/spreadsheetml/2006/main">
  <authors>
    <author>Автор</author>
  </authors>
  <commentList>
    <comment ref="A4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КС-21 - "Череп с костями"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КС-26 - "AC DC"</t>
        </r>
      </text>
    </comment>
    <comment ref="A6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КС-20 - "Slipknot"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КС-23 - "Harley-Davidson"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" authorId="0">
      <text>
        <r>
          <rPr>
            <b/>
            <sz val="9"/>
            <color indexed="81"/>
            <rFont val="Tahoma"/>
            <family val="2"/>
            <charset val="204"/>
          </rPr>
          <t>Косуха КС-19 - "Rammstein"</t>
        </r>
      </text>
    </comment>
    <comment ref="A9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КС-27 - "Metallica"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КС-29 - "Iron Maiden"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" authorId="0">
      <text>
        <r>
          <rPr>
            <b/>
            <sz val="9"/>
            <color indexed="81"/>
            <rFont val="Tahoma"/>
            <family val="2"/>
            <charset val="204"/>
          </rPr>
          <t>Косуха КС-17 - "HD" с "бахромой":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" authorId="0">
      <text>
        <r>
          <rPr>
            <b/>
            <sz val="9"/>
            <color indexed="81"/>
            <rFont val="Tahoma"/>
            <family val="2"/>
            <charset val="204"/>
          </rPr>
          <t>Косуха КС-22 - "Harley-Davidson" - оригинальный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" authorId="0">
      <text>
        <r>
          <rPr>
            <b/>
            <sz val="9"/>
            <color indexed="81"/>
            <rFont val="Tahoma"/>
            <family val="2"/>
            <charset val="204"/>
          </rPr>
          <t>Косуха КС-31 - "Magic ..."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5" authorId="0">
      <text>
        <r>
          <rPr>
            <b/>
            <sz val="9"/>
            <color indexed="81"/>
            <rFont val="Tahoma"/>
            <family val="2"/>
            <charset val="204"/>
          </rPr>
          <t>Косуха КС-31 - "Magic ..."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6" authorId="0">
      <text>
        <r>
          <rPr>
            <b/>
            <sz val="9"/>
            <color indexed="81"/>
            <rFont val="Tahoma"/>
            <family val="2"/>
            <charset val="204"/>
          </rPr>
          <t>Косуха КС-31 - "Magic ..."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19" authorId="0">
      <text>
        <r>
          <rPr>
            <b/>
            <sz val="9"/>
            <color indexed="81"/>
            <rFont val="Tahoma"/>
            <family val="2"/>
            <charset val="204"/>
          </rPr>
          <t>Кожа старая Америка</t>
        </r>
      </text>
    </comment>
    <comment ref="B20" authorId="0">
      <text>
        <r>
          <rPr>
            <b/>
            <sz val="9"/>
            <color indexed="81"/>
            <rFont val="Tahoma"/>
            <family val="2"/>
            <charset val="204"/>
          </rPr>
          <t>черная кожа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1" authorId="0">
      <text>
        <r>
          <rPr>
            <b/>
            <sz val="9"/>
            <color indexed="81"/>
            <rFont val="Tahoma"/>
            <family val="2"/>
            <charset val="204"/>
          </rPr>
          <t>Косуха КС-18 - "HD" - косоворотка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23" authorId="0">
      <text>
        <r>
          <rPr>
            <b/>
            <sz val="9"/>
            <color indexed="81"/>
            <rFont val="Tahoma"/>
            <family val="2"/>
            <charset val="204"/>
          </rPr>
          <t>пустой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B24" authorId="0">
      <text>
        <r>
          <rPr>
            <b/>
            <sz val="9"/>
            <color indexed="81"/>
            <rFont val="Tahoma"/>
            <family val="2"/>
            <charset val="204"/>
          </rPr>
          <t>крест на груди, надпись лазерным выжигом на спине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<sst xmlns="http://schemas.openxmlformats.org/spreadsheetml/2006/main" count="3583" uniqueCount="3126">
  <si>
    <t>Значок PBM-01.001 - "AC DC"</t>
  </si>
  <si>
    <t>Значок PBM-01.002 - "AC DC"</t>
  </si>
  <si>
    <t>Значок PBM-01.004 - "The Beatles"</t>
  </si>
  <si>
    <t>Значок PBM-01.006 - "Deep Purple"</t>
  </si>
  <si>
    <t>Значок PBM-01.007 - "AC DC"</t>
  </si>
  <si>
    <t>Значок PBM-01.008 - "Anthrax"</t>
  </si>
  <si>
    <t>Значок PBM-01.009 - "Green Day"</t>
  </si>
  <si>
    <t>Значок PBM-01.010 - "Cannibal Corpse"</t>
  </si>
  <si>
    <t>Значок PBM-01.011 - "Bullet for My Valentine"</t>
  </si>
  <si>
    <t>Значок PBM-01.012 - "Deep Purple"</t>
  </si>
  <si>
    <t>Значок PBM-01.014 - "Green Day"</t>
  </si>
  <si>
    <t>Значок PBM-01.016 - "Over Kill"</t>
  </si>
  <si>
    <t>Значок PBM-01.017 - "Nirvana"</t>
  </si>
  <si>
    <t>Значок PBM-01.018 - "Ozzy Osbourne"</t>
  </si>
  <si>
    <t>Значок PBM-01.019 - "Guns N’ Roses"</t>
  </si>
  <si>
    <t>Значок PBM-01.020 - "Guns N’ Roses"</t>
  </si>
  <si>
    <t>Значок PBM-01.021 - "Iron Maiden"</t>
  </si>
  <si>
    <t>Значок PBM-01.022 - "Metallica"</t>
  </si>
  <si>
    <t>Значок PBM-01.023 - "Aerosmith"</t>
  </si>
  <si>
    <t>Значок PBM-01.024 - "Linkin Park"</t>
  </si>
  <si>
    <t>Значок PBM-01.025 - "Thirty Seconds to Mars"</t>
  </si>
  <si>
    <t>Значок PBM-01.026 - "Thirty Seconds to Mars"</t>
  </si>
  <si>
    <t>Значок PBM-01.027 - "Red Hot Chili Peppers"</t>
  </si>
  <si>
    <t>Значок PBM-01.030 - "AC DC"</t>
  </si>
  <si>
    <t>Значок PBM-01.031 - "Slayer"</t>
  </si>
  <si>
    <t>Значок PBM-01.033 - "Pink Floyd"</t>
  </si>
  <si>
    <t>Значок PBM-01.034 - "Rammstein"</t>
  </si>
  <si>
    <t>Значок PBM-01.035 - "Rammstein"</t>
  </si>
  <si>
    <t>Значок PBM-01.036 - "Slipknot"</t>
  </si>
  <si>
    <t>Значок PBM-01.037 - "Black Label Society"</t>
  </si>
  <si>
    <t>Значок PBM-01.039 - "Queen"</t>
  </si>
  <si>
    <t>Значок PBM-01.040 - Твистед сист</t>
  </si>
  <si>
    <t>Значок PBM-01.041 - "The Who"</t>
  </si>
  <si>
    <t>Значок PBM-01.042 - "Accept"</t>
  </si>
  <si>
    <t>Значок PBM-01.043 - "CARCASS"</t>
  </si>
  <si>
    <t>Значок PBM-01.044 - "EXODUS"</t>
  </si>
  <si>
    <t>Значок PBM-01.046 - "Megadeth"</t>
  </si>
  <si>
    <t>Значок PBM-01.047 - "Motorhead"</t>
  </si>
  <si>
    <t>Значок PBM-01.048 - "Motorhead"</t>
  </si>
  <si>
    <t>Значок PBM-01.049 - "Motorhead"</t>
  </si>
  <si>
    <t>Значок PBM-01.050 - "Pantera"</t>
  </si>
  <si>
    <t>Значок PBM-01.052 - "Kreator"</t>
  </si>
  <si>
    <t>Значок PBM-01.053 - "The Rolling Stones"</t>
  </si>
  <si>
    <t>Значок PBM-01.054 - "The Exploited"</t>
  </si>
  <si>
    <t>Значок PBM-01.055 - "Black Sabbath"</t>
  </si>
  <si>
    <t>Значок PBM-01.056 - "Black Sabbath"</t>
  </si>
  <si>
    <t>Значок PBM-01.057 - "Black Sabbath"</t>
  </si>
  <si>
    <t>Значок PBM-01.058 - "Black Sabbath"</t>
  </si>
  <si>
    <t>Значок PBM-01.059 - "The Beatles"</t>
  </si>
  <si>
    <t>Значок PBM-01.060 - "The Beatles"</t>
  </si>
  <si>
    <t>Значок PBM-01.061 - "Def Leppard"</t>
  </si>
  <si>
    <t>Значок PBM-01.063 - "Led Zeppelin"</t>
  </si>
  <si>
    <t>Значок PBM-01.064 - "The Offspring"</t>
  </si>
  <si>
    <t>Значок PBM-01.065 - "Pink Floyd"</t>
  </si>
  <si>
    <t>Значок PBM-01.066 - "Accept"</t>
  </si>
  <si>
    <t>Значок PBM-01.067 - "Amon Amarth"</t>
  </si>
  <si>
    <t>Значок PBM-01.068 - "Dimmu Borgir"</t>
  </si>
  <si>
    <t>Значок PBM-01.069 - "Korn"</t>
  </si>
  <si>
    <t>Значок PBM-01.070 - "Manowar"</t>
  </si>
  <si>
    <t>Значок PBM-01.072 - "Metallica"</t>
  </si>
  <si>
    <t>Значок PBM-01.073 - "Metallica"</t>
  </si>
  <si>
    <t>Значок PBM-01.074 - "Pantera"</t>
  </si>
  <si>
    <t>Значок PBM-01.075 - "Rammstein"</t>
  </si>
  <si>
    <t>Значок PBM-01.076 - "Rammstein"</t>
  </si>
  <si>
    <t>Значок PBM-01.077 - "Rammstein"</t>
  </si>
  <si>
    <t>Значок PBM-01.078 - "RUNNING WILD"</t>
  </si>
  <si>
    <t>Значок PBM-01.081 - "AC DC"</t>
  </si>
  <si>
    <t>Значок PBM-01.082 - "AC DC"</t>
  </si>
  <si>
    <t>Значок PBM-01.083 - "Megadeth"</t>
  </si>
  <si>
    <t>Значок PBM-01.084 - "Green Day"</t>
  </si>
  <si>
    <t>Значок PBM-01.085 - "Green Day"</t>
  </si>
  <si>
    <t>Значок PBM-01.086 - "Led Zeppelin"</t>
  </si>
  <si>
    <t>Значок PBM-01.087 - "Deep Purple"</t>
  </si>
  <si>
    <t>Значок PBM-01.088 - "System of a Down"</t>
  </si>
  <si>
    <t>Значок PBM-01.089 - "Bring Me the Horizon"</t>
  </si>
  <si>
    <t>Значок PBM-01.090 - "Amon Amarth"</t>
  </si>
  <si>
    <t>Значок PBM-01.092 - "Asking Alexandria"</t>
  </si>
  <si>
    <t>Значок PBM-01.093 - "Metallica"</t>
  </si>
  <si>
    <t>Значок PBM-01.094 - "Children of Bodom"</t>
  </si>
  <si>
    <t>Значок PBM-01.096 - "Avenged Sevenfold"</t>
  </si>
  <si>
    <t>Значок PBM-01.099 - "Anthrax"</t>
  </si>
  <si>
    <t>Значок PBM-01.100 - "Avenged Sevenfold"</t>
  </si>
  <si>
    <t>Значок PBM-01.101 - "Dio"</t>
  </si>
  <si>
    <t>Значок PBM-01.106 - "Dio"</t>
  </si>
  <si>
    <t>Значок PBM-02.001 - "Nazareth"</t>
  </si>
  <si>
    <t>Значок PBM-02.002 - "Marilyn Manson"</t>
  </si>
  <si>
    <t>Значок PBM-02.004 - "Black Sabbath"</t>
  </si>
  <si>
    <t>Значок PBM-02.005 - "Korn"</t>
  </si>
  <si>
    <t>Значок PBM-02.006 - "Accept"</t>
  </si>
  <si>
    <t>Значок PBM-02.007 - "Accept"</t>
  </si>
  <si>
    <t>Значок PBM-02.008 - "Slipknot"</t>
  </si>
  <si>
    <t>Значок PBM-02.010 - "Judas Priest"</t>
  </si>
  <si>
    <t>Значок PBM-02.056 - "SODOM"</t>
  </si>
  <si>
    <t>Значок PBM-02.057 - "Nirvana"</t>
  </si>
  <si>
    <t>Значок PBM-02.058 - "Nickelback"</t>
  </si>
  <si>
    <t>Значок PBM-02.059 - "Avenged Sevenfold"</t>
  </si>
  <si>
    <t>Значок PBM-02.060 - "Lamb of God"</t>
  </si>
  <si>
    <t>Значок PBM-02.061 - "Nirvana"</t>
  </si>
  <si>
    <t>Значок PBM-02.062 - "Asking Alexandria"</t>
  </si>
  <si>
    <t>Значок PBM-02.063 - "Amon Amarth"</t>
  </si>
  <si>
    <t>Значок PBM-02.064 - "Pantera"</t>
  </si>
  <si>
    <t>Значок PBM-02.096 - "Cannibal Corpse"</t>
  </si>
  <si>
    <t>Значок PBM-02.099 - "The Doors"</t>
  </si>
  <si>
    <t>Значок PBM-02.113 - "Powerwolf"</t>
  </si>
  <si>
    <t>Значок PBM-02.114 - "Bathory"</t>
  </si>
  <si>
    <t>Значок PBM-02.115 - "Mayhem синий"</t>
  </si>
  <si>
    <t>Значок PBM-02.116 - "Behemoth"</t>
  </si>
  <si>
    <t>Значок PBM-02.117 - "Slipknot"</t>
  </si>
  <si>
    <t>Значок PBM-02.118 - "Dark Trone"</t>
  </si>
  <si>
    <t>Значок PBM-02.119 - "Mayhem"</t>
  </si>
  <si>
    <t>Значок PBM-02.120 - "Пентаграмма"</t>
  </si>
  <si>
    <t>Значок PBM-02.121 - "Bolt-Thrower"</t>
  </si>
  <si>
    <t>Значок PBM-02.122 - "Lacrimosa"</t>
  </si>
  <si>
    <t>Значок PBM-02.123 - "Watain"</t>
  </si>
  <si>
    <t>Значок PBM-02.124 - "Venom"</t>
  </si>
  <si>
    <t>Наименование</t>
  </si>
  <si>
    <t>Цена</t>
  </si>
  <si>
    <t>Розница</t>
  </si>
  <si>
    <t>Опт</t>
  </si>
  <si>
    <t>Кол-во</t>
  </si>
  <si>
    <t>Сумма</t>
  </si>
  <si>
    <t>Общая сумма:</t>
  </si>
  <si>
    <t>Обложка на парпорт GS007 - "Five Finger Death Punch"</t>
  </si>
  <si>
    <t>Обложка на паспорт GS001 - "AC/DC"</t>
  </si>
  <si>
    <t>Обложка на паспорт GS002 - "Asking Alexandria"</t>
  </si>
  <si>
    <t>Обложка на паспорт GS003 - "Avenget Sevenfold"</t>
  </si>
  <si>
    <t>Обложка на паспорт GS004 - "Black Viel Brides"</t>
  </si>
  <si>
    <t>Обложка на паспорт GS005 - "Bring me to Horozon"</t>
  </si>
  <si>
    <t>Обложка на паспорт GS006 - "Bullet for my Valentine"</t>
  </si>
  <si>
    <t>Обложка на паспорт GS008 - "Iron Maidan"</t>
  </si>
  <si>
    <t>Обложка на паспорт GS009 - "Korn"</t>
  </si>
  <si>
    <t>Обложка на паспорт GS010 - "Linkin Park"</t>
  </si>
  <si>
    <t>Обложка на паспорт GS011 - "Metallica"</t>
  </si>
  <si>
    <t>Обложка на паспорт GS012 - "My Chemical Romance"</t>
  </si>
  <si>
    <t>Обложка на паспорт GS013 - "Nickelback"</t>
  </si>
  <si>
    <t>Обложка на паспорт GS014 - "Rammstein"</t>
  </si>
  <si>
    <t>Обложка на паспорт GS016 - "Amon Amarch"</t>
  </si>
  <si>
    <t>Обложка на паспорт GS019 - "Hollywood Undead"</t>
  </si>
  <si>
    <t>Обложка на паспорт GS020 - "Motohead"</t>
  </si>
  <si>
    <t>Обложка на паспорт GS021 - "Slipknot"</t>
  </si>
  <si>
    <t>Обложка на паспорт GS022 - "Marilyn Manson"</t>
  </si>
  <si>
    <t>Обложка на паспорт GS023 - "Judas Priest"</t>
  </si>
  <si>
    <t>Обложка на паспорт GS024 - "The Beatles"</t>
  </si>
  <si>
    <t>Обложка на паспорт GS17 - "Green Day"</t>
  </si>
  <si>
    <t>Обложка на паспорт GS18 - "Guns'n'Roses"</t>
  </si>
  <si>
    <t>Обложка на паспорт MISC0012 - "The Exploited"</t>
  </si>
  <si>
    <t>Обложка на паспорт MISC004 - "Nirvana"</t>
  </si>
  <si>
    <t>Обложка на паспорт MISC009 - "Ramones"</t>
  </si>
  <si>
    <t>Обложка на паспорт MISC014 - "Pink Floyd"</t>
  </si>
  <si>
    <t>Обложки на паспорт MISC008 - "Slayer"</t>
  </si>
  <si>
    <t>Обложка на паспорт GS025 - "System of a Down"</t>
  </si>
  <si>
    <t>Обложка на паспорт GS015 - "Suicide Silence"</t>
  </si>
  <si>
    <t>Магнит 1.65.006 - "AC DC"</t>
  </si>
  <si>
    <t>Магнит 1.65.014 - "Pantera"</t>
  </si>
  <si>
    <t>Магнит 1.65.023 - "Rob Zombie"</t>
  </si>
  <si>
    <t>Магнит 1.65.025 - "Scorpions"</t>
  </si>
  <si>
    <t>Магнит 1.65.030 - "Ramones"</t>
  </si>
  <si>
    <t>Магнит 1.65.054 - "The Exploited"</t>
  </si>
  <si>
    <t>Магнит 1.65.057 - "Slipknot"</t>
  </si>
  <si>
    <t>Магнит 1.65.063 - "Bring Me the Horizon"</t>
  </si>
  <si>
    <t>Магнит 1.65.064 - "Linkin Park"</t>
  </si>
  <si>
    <t>Магнит 1.65.068 - "Rammstein"</t>
  </si>
  <si>
    <t>Магнит 1.65.078 - "Amon Amarth"</t>
  </si>
  <si>
    <t>Магнит 1.65.084 - "My Chemical Romance"</t>
  </si>
  <si>
    <t>Магнит 1.65.085 - "Ozzy Osbourne"</t>
  </si>
  <si>
    <t>Магнит 1.65.087 - "Misfits"</t>
  </si>
  <si>
    <t>Магнит 1.65.096 - "Guns N Roses"</t>
  </si>
  <si>
    <t>Магнит 1.65.098 - "Nightwish"</t>
  </si>
  <si>
    <t>Магнит 1.65.101 - "AC DC"</t>
  </si>
  <si>
    <t>Стикеры НС-001 - "Black Veil Brides"</t>
  </si>
  <si>
    <t>Стикеры НС-002 - "Motorhead"</t>
  </si>
  <si>
    <t>Стикеры НС-003 - "Amon Amarth"</t>
  </si>
  <si>
    <t>Стикеры НС-004 - "Nirvana"</t>
  </si>
  <si>
    <t>Стикеры НС-005 - "Green Day"</t>
  </si>
  <si>
    <t>Стикеры НС-006 - "Metallica"</t>
  </si>
  <si>
    <t>Стикеры НС-007 - "Rammstein"</t>
  </si>
  <si>
    <t>Стикеры НС-008 - "Slipknot"</t>
  </si>
  <si>
    <t>Стикеры НС-009 - "Suicide Silence"</t>
  </si>
  <si>
    <t>Стикеры НС-010 - "Bring Me the Horizon"</t>
  </si>
  <si>
    <t>Стикеры НС-011 - "AC DC"</t>
  </si>
  <si>
    <t>Стикеры НС-012 - "Children of Bodom"</t>
  </si>
  <si>
    <t>Стикеры НС-013 - "Thirty Seconds To Mars"</t>
  </si>
  <si>
    <t>Стикеры НС-014 - "Cannibal Corpse"</t>
  </si>
  <si>
    <t>Стикеры НС-015 - "Iron Maiden"</t>
  </si>
  <si>
    <t>Стикеры НС-016 - "Guns N Roses"</t>
  </si>
  <si>
    <t>Стикеры НС-018 - "Nightwish"</t>
  </si>
  <si>
    <t>Стикеры НС-019 - "Slayer"</t>
  </si>
  <si>
    <t>Стикеры НС-20 - "Asking Alexandria"</t>
  </si>
  <si>
    <t>Стикеры НС-21 - "Kiss"</t>
  </si>
  <si>
    <t>Стикеры НС-22 - "System of a Down"</t>
  </si>
  <si>
    <t>Стикеры НС-23 - "The Big 4"</t>
  </si>
  <si>
    <t>Стикеры НС-24 - "Skillet"</t>
  </si>
  <si>
    <t>Стикеры НС-25 - "Megadeth"</t>
  </si>
  <si>
    <t>Жетон ЖГ-001 - "Rammstein"</t>
  </si>
  <si>
    <t>Жетон ЖГ-002 - "Marilyn Manson"</t>
  </si>
  <si>
    <t>Жетон ЖГ-003 - "30 Seconds To Mars"</t>
  </si>
  <si>
    <t>Жетон ЖГ-004 - "System of a Down"</t>
  </si>
  <si>
    <t>Жетон ЖГ-005 - "AC DC"</t>
  </si>
  <si>
    <t>Жетон ЖГ-006 - "Bring Me the Horizon"</t>
  </si>
  <si>
    <t>Жетон ЖГ-007 - "Green Day"</t>
  </si>
  <si>
    <t>Жетон ЖГ-008 - "Motorhead"</t>
  </si>
  <si>
    <t>Жетон ЖГ-009 - "Ramones"</t>
  </si>
  <si>
    <t>Жетон ЖГ-010 - "Black Veil Brides"</t>
  </si>
  <si>
    <t>Жетон ЖГ-011 - "Nirvana"</t>
  </si>
  <si>
    <t>Жетон ЖГ-012 - "Asking Alexandria"</t>
  </si>
  <si>
    <t>Жетон ЖГ-013 - "Metallica"</t>
  </si>
  <si>
    <t>Жетон ЖГ-014 - "Slipknot"</t>
  </si>
  <si>
    <t>Жетон ЖГ-015 - "Black Veil Brides"</t>
  </si>
  <si>
    <t>Жетон ЖГ-016 - "The Exploited"</t>
  </si>
  <si>
    <t>Жетон ЖГ-017 - "Skillet"</t>
  </si>
  <si>
    <t>Жетон ЖГ-018 - "Suicide Silence"</t>
  </si>
  <si>
    <t>Обложка ОД-001 - "Korn"</t>
  </si>
  <si>
    <t>Обложка ОД-002 - "Asking Alexandria"</t>
  </si>
  <si>
    <t>Обложка ОД-003 - "Behemoth"</t>
  </si>
  <si>
    <t>Обложка ОД-004 - "Ramones"</t>
  </si>
  <si>
    <t>Обложка ОД-005 - "System of a Down"</t>
  </si>
  <si>
    <t>Обложка ОД-006 - "Bring Me The Horizon"</t>
  </si>
  <si>
    <t>Обложка ОД-007 - "Motorhead"</t>
  </si>
  <si>
    <t>Обложка ОД-008 - "Skillet"</t>
  </si>
  <si>
    <t>Обложка ОД-009 - "Slipknot"</t>
  </si>
  <si>
    <t>Обложка ОД-010 - "Megadeth"</t>
  </si>
  <si>
    <t>Обложка ОД-011 - "Linkin Park"</t>
  </si>
  <si>
    <t>Обложка ОД-012 - "Slayer"</t>
  </si>
  <si>
    <t>Обложка ОД-013 - "Guns N Roses"</t>
  </si>
  <si>
    <t>Обложка ОД-014 - "Sex Pistols"</t>
  </si>
  <si>
    <t>Обложка ОД-015 - "Green Day"</t>
  </si>
  <si>
    <t>Обложка ОД-016 - "AC DC"</t>
  </si>
  <si>
    <t>Обложка ОД-017 - "Black Veil Brides"</t>
  </si>
  <si>
    <t>Обложка ОД-018 - "Metallica"</t>
  </si>
  <si>
    <t>Обложка ОД-019 - "Limp Bizkit"</t>
  </si>
  <si>
    <t>Обложка ОД-020 - "My Chemical Romance"</t>
  </si>
  <si>
    <t>Обложка ОД-021 - "Judas Priest"</t>
  </si>
  <si>
    <t>Обложка ОД-022 - "Suicide Silence"</t>
  </si>
  <si>
    <t>Обложка ОД-023 - "Nirvana"</t>
  </si>
  <si>
    <t>Обложка ОД-024 - "The Exploited"</t>
  </si>
  <si>
    <t>Обложка ОД-025 - "Iron Maiden"</t>
  </si>
  <si>
    <t>Обложка ОД-026 - "Rammstein"</t>
  </si>
  <si>
    <t>Обложка ОД-027 - "30 seconds to MARS"</t>
  </si>
  <si>
    <t>Обложка ОД-028 - "Marilyn Manson"</t>
  </si>
  <si>
    <t>Обложка ОД-029 - "Three Days Grace"</t>
  </si>
  <si>
    <t>Обложка ОД-030 - "Sabaton"</t>
  </si>
  <si>
    <t>Обложка ОД-031 - "Cradle of Filth"</t>
  </si>
  <si>
    <t>Обложка ОД-032 - "Children of Bodom"</t>
  </si>
  <si>
    <t>Обложка ОД-033 - "Led Zeppelin"</t>
  </si>
  <si>
    <t>Обложка ОД-034 - "Manowar"</t>
  </si>
  <si>
    <t>Обложка ОД-035 - "W.A.S.P"</t>
  </si>
  <si>
    <t>Обложка ОД-036 - "Nightwish"</t>
  </si>
  <si>
    <t>Обложка ОД-037 - "Disturbed"</t>
  </si>
  <si>
    <t>Обложка ОД-038 - "In Flames"</t>
  </si>
  <si>
    <t>Обложка ОД-039 - "Red Hot Chili Peppers"</t>
  </si>
  <si>
    <t>Обложка ОД-040 - "Ozzy Osbourne"</t>
  </si>
  <si>
    <t>Обложка ОД-041 - "Мастер"</t>
  </si>
  <si>
    <t>Обложка на паспорт OFP-001 - "Iron Maiden"</t>
  </si>
  <si>
    <t>Обложка на паспорт OFP-002 - "Behemoth"</t>
  </si>
  <si>
    <t>Обложка на паспорт OFP-003 - "Bullet for My Valentine"</t>
  </si>
  <si>
    <t>Обложка на паспорт OFP-004 - "Asking Alexandria"</t>
  </si>
  <si>
    <t>Обложка на паспорт OFP-005 - "Black Veil Brides"</t>
  </si>
  <si>
    <t>Обложка на паспорт OFP-006 - "Guns N Roses"</t>
  </si>
  <si>
    <t>Обложка на паспорт OFP-007 - "Amon Amarth"</t>
  </si>
  <si>
    <t>Обложка на паспорт OFP-008 - "AC DC"</t>
  </si>
  <si>
    <t>Обложка на паспорт OFP-009 - "Nickelback"</t>
  </si>
  <si>
    <t>Обложка на паспорт OFP-010 - "System of a Down"</t>
  </si>
  <si>
    <t>Обложка на паспорт OFP-011 - "Ramones"</t>
  </si>
  <si>
    <t>Обложка на паспорт OFP-012 - "30 SECONDS TO MARS"</t>
  </si>
  <si>
    <t>Обложка на паспорт OFP-013 - "Slipknot"</t>
  </si>
  <si>
    <t>Обложка на паспорт OFP-014 - "Death"</t>
  </si>
  <si>
    <t>Обложка на паспорт OFP-015 - "Rammstein"</t>
  </si>
  <si>
    <t>Обложка на паспорт OFP-016 - "Metallica"</t>
  </si>
  <si>
    <t>Обложка на паспорт OFP-017 - "Skillet"</t>
  </si>
  <si>
    <t>Обложка на паспорт OFP-018 - "Motorhead"</t>
  </si>
  <si>
    <t>Обложка на паспорт OFP-019 - "My Chemical Romance"</t>
  </si>
  <si>
    <t>Обложка на паспорт OFP-020 - "Oomph!"</t>
  </si>
  <si>
    <t>Обложка на паспорт OFP-022 - "Cannibal Corpse"</t>
  </si>
  <si>
    <t>Обложка на паспорт OFP-023 - "Sex Pistols"</t>
  </si>
  <si>
    <t>Обложка на паспорт OFP-024 - "The Misfits"</t>
  </si>
  <si>
    <t>Обложка на паспорт OFP-025 - "Green Day"</t>
  </si>
  <si>
    <t>Обложка на паспорт OFP-027 - "Nirvana"</t>
  </si>
  <si>
    <t>Обложка на паспорт OFP-028 - "Manowar"</t>
  </si>
  <si>
    <t>Обложка на паспорт OFP-029 - "Slayer"</t>
  </si>
  <si>
    <t>Обложка на паспорт OFP-030 - "Marilyn Manson"</t>
  </si>
  <si>
    <t>Обложка на паспорт OFP-021 - "Black Sabbath"</t>
  </si>
  <si>
    <t>Обложка на паспорт OFP-031 - "Suicide Silence"</t>
  </si>
  <si>
    <t>Обложка на паспорт OFP-032 - "Morbid Angel"</t>
  </si>
  <si>
    <t>Обложка на паспорт OFP-033 - "Linkin Park"</t>
  </si>
  <si>
    <t>Обложка на паспорт OFP-034 - "Korn"</t>
  </si>
  <si>
    <t>Обложка на паспорт OFP-035 - "Kiss"</t>
  </si>
  <si>
    <t>Обложка на паспорт OFP-036 - "Megadeth"</t>
  </si>
  <si>
    <t>Обложка на паспорт OFP-037 - "Bring Me the Horizon"</t>
  </si>
  <si>
    <t>Обложка на паспорт OFP-038 - "Deicide"</t>
  </si>
  <si>
    <t>Обложка на паспорт OFP-026 - "Three Days Grace"</t>
  </si>
  <si>
    <t>Постельное белье ПБ-005 - "Смерть с косой"</t>
  </si>
  <si>
    <t>Постельное белье ПБ-004 - "Череп алхимия"</t>
  </si>
  <si>
    <t>Постельное белье ПБ-003 - "Slipknot"</t>
  </si>
  <si>
    <t>Постельное белье ПБ-002 - "Harley волк"</t>
  </si>
  <si>
    <t>Постельное белье ПБ-001 - "Harley"</t>
  </si>
  <si>
    <t>Постельное бельё ПБ-035 - "Marilyn Manson"</t>
  </si>
  <si>
    <t>Постельное бельё ПБ-034 - "AC DC"</t>
  </si>
  <si>
    <t>Постельное бельё ПБ-033 - "Sex Pistols"</t>
  </si>
  <si>
    <t>Постельное бельё ПБ-032 - "Rammstein"</t>
  </si>
  <si>
    <t>Постельное бельё ПБ-031 - "Misfits"</t>
  </si>
  <si>
    <t>Постельное бельё ПБ-030 - "Jack Daniels"</t>
  </si>
  <si>
    <t>Постельное бельё ПБ-029 - "Metallica"</t>
  </si>
  <si>
    <t>Постельное бельё ПБ-028 - "Slipknot"</t>
  </si>
  <si>
    <t>Постельное бельё ПБ-010 - "Сыны Анархии"</t>
  </si>
  <si>
    <t>Постельное белье ПБ-024 - "Дракон"</t>
  </si>
  <si>
    <t>Постельное белье ПБ-025 - "Волки"</t>
  </si>
  <si>
    <t>Постельное белье ПБ-026 - "Гитарист"</t>
  </si>
  <si>
    <t>Постельное белье ПБ-027 - "Пентаграмма"</t>
  </si>
  <si>
    <t>Постельное белье ПБ-022 - "Харон"</t>
  </si>
  <si>
    <t>Постельное белье ПБ-023 - "Назгул"</t>
  </si>
  <si>
    <t>Постельное белье ПБ-021 - "Черепа"</t>
  </si>
  <si>
    <t>Постельное белье ПБ-020 - "Скелеты"</t>
  </si>
  <si>
    <t>Постельное белье ПБ-019 - "Драконий огонь"</t>
  </si>
  <si>
    <t>Постельное белье ПБ-018 - "Дракон и череп"</t>
  </si>
  <si>
    <t>Постельное белье ПБ-017 - "Дракон и портал"</t>
  </si>
  <si>
    <t>Постельное белье ПБ-016 - "Ангел"</t>
  </si>
  <si>
    <t>Постельное белье ПБ-015 - "Луна"</t>
  </si>
  <si>
    <t>Постельное белье ПБ-014 - "Волки"</t>
  </si>
  <si>
    <t>Постельное белье ПБ-012 - "Байкер в огне"</t>
  </si>
  <si>
    <t>Постельное белье ПБ-013 - "Викинг"</t>
  </si>
  <si>
    <t>Постельное белье ПБ-008 - "Ангел Смерти"</t>
  </si>
  <si>
    <t>Постельное белье ПБ-009 - "Смерть"</t>
  </si>
  <si>
    <t>Постельное белье ПБ-006 - "Гитарист"</t>
  </si>
  <si>
    <t>Постельное белье ПБ-007 - "Байкер"</t>
  </si>
  <si>
    <t>Термокружка ТКР-026 - "AC DC"</t>
  </si>
  <si>
    <t>Термокружка ТКР-012 - "Asking Alexandria"</t>
  </si>
  <si>
    <t>Термокружка ТКР-037 - "The Beatles"</t>
  </si>
  <si>
    <t>Термокружка ТКР-046 - "Papa Roach"</t>
  </si>
  <si>
    <t>Термокружка ТКР-038 - "Sex Pistols"</t>
  </si>
  <si>
    <t>Термокружка ТКР-039 - "Роджер - сабли"</t>
  </si>
  <si>
    <t>Термокружка ТКР-034 - "The Pretty Reckless"</t>
  </si>
  <si>
    <t>Термокружка ТКР-030 - "Avenged Sevenfold"</t>
  </si>
  <si>
    <t>Термокружка ТКР-022 - "Роджер - кости"</t>
  </si>
  <si>
    <t>Термокружка ТКР-028 - "The Rolling Stones"</t>
  </si>
  <si>
    <t>Термокружка ТКР-021 - "Конфедерация"</t>
  </si>
  <si>
    <t>Термокружка ТКР-019 - "Slash"</t>
  </si>
  <si>
    <t>Термокружка ТКР-040 - "Slipknot"</t>
  </si>
  <si>
    <t>Термокружка ТКР-045 - "The Misfits"</t>
  </si>
  <si>
    <t>Термокружка ТКР-042 - "Британский флаг"</t>
  </si>
  <si>
    <t>Термокружка ТКР-018 - "Black Veil Brides"</t>
  </si>
  <si>
    <t>Термокружка ТКР-027 - "Bring Me the Horizon"</t>
  </si>
  <si>
    <t>Термокружка ТКР-043 - "Ramones"</t>
  </si>
  <si>
    <t>Термокружка ТКР-017 - "Nirvana"</t>
  </si>
  <si>
    <t>Термокружка ТКР-047 - "Motorhead"</t>
  </si>
  <si>
    <t>Термокружка ТКР-044 - "Rammstein"</t>
  </si>
  <si>
    <t>Термокружка ТКР-041 - "Marilyn Manson"</t>
  </si>
  <si>
    <t>Термокружка ТКР-033 - "Suicide Silence"</t>
  </si>
  <si>
    <t>Термокружка ТКР-023 - "30 Seconds to Mars"</t>
  </si>
  <si>
    <t>Термокружка ТКР-025 - "Megadeth"</t>
  </si>
  <si>
    <t>Термокружка ТКР-024 - "My Chemical Romance"</t>
  </si>
  <si>
    <t>Термокружка ТКР-016 - "Metallica"</t>
  </si>
  <si>
    <t>Термокружка ТКР-020 - "Bullet for My Valentine"</t>
  </si>
  <si>
    <t>Термокружка ТКР-036 - "Three Days Grace"</t>
  </si>
  <si>
    <t>Термокружка ТКР-029 - "Iron Maiden"</t>
  </si>
  <si>
    <t>Термокружка ТКР-014 - "In This Moment"</t>
  </si>
  <si>
    <t>Термокружка ТКР-013 - "Five Finger Death Punch"</t>
  </si>
  <si>
    <t>Термокружка ТКР-031 - "Guns N Roses"</t>
  </si>
  <si>
    <t>Термокружка ТКР-015 - "Skillet"</t>
  </si>
  <si>
    <t>Термокружка ТКР-035 - "Slayer"</t>
  </si>
  <si>
    <t>Коврик для мыши КМ-190 - "Marilyn Manson"</t>
  </si>
  <si>
    <t>Коврик для мыши КМ-201 - "Black Sabbath"</t>
  </si>
  <si>
    <t>Коврик для мыши КМ-194 - "Asking Alexandria"</t>
  </si>
  <si>
    <t>Коврик для мыши КМ-196 - "Skillet"</t>
  </si>
  <si>
    <t>Коврик для мыши КМ-195 - "30 Seconds to Mars"</t>
  </si>
  <si>
    <t>Коврик для мыши КМ-187 - "Megadeth"</t>
  </si>
  <si>
    <t>Коврик для мыши КМ-189 - "In This Moment"</t>
  </si>
  <si>
    <t>Коврик для мыши КМ-191 - "Motorhead"</t>
  </si>
  <si>
    <t>Коврик для мыши КМ-193 - "Avenged Sevenfold"</t>
  </si>
  <si>
    <t>Коврик для мыши КМ-186 - "Papa Roach"</t>
  </si>
  <si>
    <t>Коврик для мыши КМ-184 - "Arctic Monkeys"</t>
  </si>
  <si>
    <t>Коврик для мыши КМ-188 - "My Chemical Romance"</t>
  </si>
  <si>
    <t>Коврик для мыши КМ-192 - "Bring Me the Horizon"</t>
  </si>
  <si>
    <t>Коврик для мыши КМ-198 - "The Pretty Reckless"</t>
  </si>
  <si>
    <t>Коврик для мыши КМ-179 - "Black Label Society"</t>
  </si>
  <si>
    <t>Коврик для мыши КМ-181 - "Arch Enemy"</t>
  </si>
  <si>
    <t>Коврик для мыши КМ-180 - "Bullet for My Valentine"</t>
  </si>
  <si>
    <t>Коврик для мыши КМ-182 - "Guns N Roses"</t>
  </si>
  <si>
    <t>Коврик для мыши КМ-183 - "Suicide Silence"</t>
  </si>
  <si>
    <t>Коврик для мыши КМ-185 - "Black Veil Brides"</t>
  </si>
  <si>
    <t>Коврик для мыши КМ-197 - "Five Finger Death Punch"</t>
  </si>
  <si>
    <t>Коврик для мыши КМ-200 - "Slash"</t>
  </si>
  <si>
    <t>Коврик для мыши КМ-199 - "Three Days Grace"</t>
  </si>
  <si>
    <t>Коврик для мыши КМ-091 - СССР</t>
  </si>
  <si>
    <t>Коврик для мыши КМ-090 - Имперский флаг с гербом</t>
  </si>
  <si>
    <t>Коврик для мыши КМ-089 - Конфедерация</t>
  </si>
  <si>
    <t>Коврик для мыши КМ-088 - Граница на замке</t>
  </si>
  <si>
    <t>Коврик для мыши КМ-087 - ВДВ Никто кроме нас</t>
  </si>
  <si>
    <t>Коврик для мыши КМ-086 - Всё выше, и выше, и выше...</t>
  </si>
  <si>
    <t>Коврик для мыши КМ-085 - ВМФ</t>
  </si>
  <si>
    <t>Коврик для мыши КМ-084</t>
  </si>
  <si>
    <t>Коврик для мыши КМ-083</t>
  </si>
  <si>
    <t>Коврик для мыши КМ-082</t>
  </si>
  <si>
    <t>Коврик для мыши КМ-081</t>
  </si>
  <si>
    <t>Коврик для мыши КМ-080</t>
  </si>
  <si>
    <t>Коврик для мыши КМ-079 - Slayer</t>
  </si>
  <si>
    <t>Коврик для мыши КМ-078 - Sepultura</t>
  </si>
  <si>
    <t>Коврик для мыши КМ-077 - Сыны Анархии</t>
  </si>
  <si>
    <t>Коврик для мыши КМ-076 - Lacrimosa</t>
  </si>
  <si>
    <t>Коврик для мыши КМ-075 - Misfits</t>
  </si>
  <si>
    <t>Коврик для мыши КМ-074 - Российский Флаг</t>
  </si>
  <si>
    <t>Коврик для мыши КМ-073 - Блэк Металл</t>
  </si>
  <si>
    <t>Коврик для мыши КМ-072 - Флаг Германии</t>
  </si>
  <si>
    <t>Коврик для мыши КМ-071 - Metallica</t>
  </si>
  <si>
    <t>Коврик для мыши КМ-069 - Ska чб</t>
  </si>
  <si>
    <t>Коврик для мыши КМ-068 - HIM</t>
  </si>
  <si>
    <t>Коврик для мыши КМ-067 - The Beatles</t>
  </si>
  <si>
    <t>Коврик для мыши КМ-066 - Metallica</t>
  </si>
  <si>
    <t>Коврик для мыши КМ-065 - Apocalyptica</t>
  </si>
  <si>
    <t>Коврик для мыши КМ-064 - The Exploited</t>
  </si>
  <si>
    <t>Коврик для мыши КМ-063 - Pantera</t>
  </si>
  <si>
    <t>Коврик для мыши КМ-116 - Ska</t>
  </si>
  <si>
    <t>Коврик для мыши КМ-115 - Nirvana</t>
  </si>
  <si>
    <t>Коврик для мыши КМ-114 - Periphery</t>
  </si>
  <si>
    <t>Коврик для мыши КМ-109 - Rammstein. Sehnsucht</t>
  </si>
  <si>
    <t>Коврик для мыши КМ-108 - Rammstein. Muter</t>
  </si>
  <si>
    <t>Коврик для мыши КМ-107 - Rammstein. Rosenrot</t>
  </si>
  <si>
    <t>Коврик для мыши КМ-106 - Pantera</t>
  </si>
  <si>
    <t>Коврик для мыши КМ-105 - Cradle of Filth</t>
  </si>
  <si>
    <t>Коврик для мыши КМ-104 - Черепа</t>
  </si>
  <si>
    <t>Коврик для мыши КМ-103 - Darkthrone</t>
  </si>
  <si>
    <t>Коврик для мыши КМ-112 - Финский флаг</t>
  </si>
  <si>
    <t>Коврик для мыши КМ-113 - Nightwish</t>
  </si>
  <si>
    <t>Коврик для мыши КМ-110 - Marilyn Manson</t>
  </si>
  <si>
    <t>Коврик для мыши КМ-049 - Arch Enemy</t>
  </si>
  <si>
    <t>Коврик для мыши КМ-048 - Oomph!</t>
  </si>
  <si>
    <t>Коврик для мыши КМ-047 - Asking Alexandria</t>
  </si>
  <si>
    <t>Коврик для мыши КМ-046 - Black Sabbath</t>
  </si>
  <si>
    <t>Коврик для мыши КМ-044 - The Doors</t>
  </si>
  <si>
    <t>Коврик для мыши КМ-043 - Immortal</t>
  </si>
  <si>
    <t>Коврик для мыши КМ-102 - KISS</t>
  </si>
  <si>
    <t>Коврик для мыши КМ-101 - Motley Crue</t>
  </si>
  <si>
    <t>Коврик для мыши КМ-100 - Harley-Davidson</t>
  </si>
  <si>
    <t>Коврик для мыши КМ-099 - Весёлый роджер</t>
  </si>
  <si>
    <t>Коврик для мыши КМ-098 - Радиация</t>
  </si>
  <si>
    <t>Коврик для мыши КМ-097 - Анархия</t>
  </si>
  <si>
    <t>Коврик для мыши КМ-096 - Пентаграмма</t>
  </si>
  <si>
    <t>Коврик для мыши КМ-095 - Биохазард</t>
  </si>
  <si>
    <t>Коврик для мыши КМ-094 - Конфедерация</t>
  </si>
  <si>
    <t>Коврик для мыши КМ-093 - Имперка</t>
  </si>
  <si>
    <t>Коврик для мыши КМ-092 - Имперский флаг</t>
  </si>
  <si>
    <t>Коврик для мыши КМ-111 - Британский флаг</t>
  </si>
  <si>
    <t>Коврик для мыши КМ-178 - "Череп с часами"</t>
  </si>
  <si>
    <t>Коврик для мыши КМ-177 - "Харлей"</t>
  </si>
  <si>
    <t>Коврик для мыши КМ-175 - "Зеленоглазый волк"</t>
  </si>
  <si>
    <t>Коврик для мыши КМ-174 - "Эпидемия"</t>
  </si>
  <si>
    <t>Коврик для мыши КМ-166 - "SystemT"</t>
  </si>
  <si>
    <t>Коврик для мыши КМ-164 - "System"</t>
  </si>
  <si>
    <t>Коврик для мыши КМ-163 - "SlipknotAHIG"</t>
  </si>
  <si>
    <t>Коврик для мыши КМ-162 - "Slipknot"</t>
  </si>
  <si>
    <t>Коврик для мыши КМ-161 - "SexPistols"</t>
  </si>
  <si>
    <t>Коврик для мыши КМ-158 - "Rammstein"</t>
  </si>
  <si>
    <t>Коврик для мыши КМ-157 - "PnD"</t>
  </si>
  <si>
    <t>Коврик для мыши КМ-156 - "PinkFloyd"</t>
  </si>
  <si>
    <t>Коврик для мыши КМ-155 - "Ozzy"</t>
  </si>
  <si>
    <t>Коврик для мыши КМ-153 - "Offspring"</t>
  </si>
  <si>
    <t>Коврик для мыши КМ-150 - "Nightwish"</t>
  </si>
  <si>
    <t>Коврик для мыши КМ-149 - "Motorhead"</t>
  </si>
  <si>
    <t>Коврик для мыши КМ-148 - "MM"</t>
  </si>
  <si>
    <t>Коврик для мыши КМ-147 - "MisFits"</t>
  </si>
  <si>
    <t>Коврик для мыши КМ-145 - "MetallicaSKOM"</t>
  </si>
  <si>
    <t>Коврик для мыши КМ-144 - "Metallica"</t>
  </si>
  <si>
    <t>Коврик для мыши КМ-141 - "Manowar"</t>
  </si>
  <si>
    <t>Коврик для мыши КМ-140 - "LP"</t>
  </si>
  <si>
    <t>Коврик для мыши КМ-136 - "Korn"</t>
  </si>
  <si>
    <t>Коврик для мыши КМ-135 - "IronMaiden"</t>
  </si>
  <si>
    <t>Коврик для мыши КМ-132 - "Helloween"</t>
  </si>
  <si>
    <t>Коврик для мыши КМ-127 - "GnR"</t>
  </si>
  <si>
    <t>Коврик для мыши КМ-126 - "DIMMU"</t>
  </si>
  <si>
    <t>Коврик для мыши КМ-124 - "Cradle"</t>
  </si>
  <si>
    <t>Коврик для мыши КМ-123 - "Children Of Bodom"</t>
  </si>
  <si>
    <t>Коврик для мыши КМ-118 - "AcDc"</t>
  </si>
  <si>
    <t>Коврик для мыши КМ-152 - "NIGHWISH-2П"</t>
  </si>
  <si>
    <t>Коврик для мыши КМ-143 - "Marduk-1П"</t>
  </si>
  <si>
    <t>Коврик для мыши КМ-168 - "Анархия-2П"</t>
  </si>
  <si>
    <t>Коврик для мыши КМ-167 - "Анархия-1П"</t>
  </si>
  <si>
    <t>Коврик для мыши КМ-172 - "Дракон-1П"</t>
  </si>
  <si>
    <t>Коврик для мыши КМ-176 - "Фэнтази-1П"</t>
  </si>
  <si>
    <t>Коврик для мыши КМ-139 - "Linkin Park-1П"</t>
  </si>
  <si>
    <t>Коврик для мыши КМ-122 - "Cannibal corpse-2П"</t>
  </si>
  <si>
    <t>Коврик для мыши КМ-121 - "Cannibal corpse-1П"</t>
  </si>
  <si>
    <t>Коврик для мыши КМ-171 - "ГОТЫ-2П"</t>
  </si>
  <si>
    <t>Коврик для мыши КМ-170 - "ГОТЫ-1П"</t>
  </si>
  <si>
    <t>Коврик для мыши КМ-169 - "Волк-1П"</t>
  </si>
  <si>
    <t>Коврик для мыши КМ-165 - "SYSTEM OF A DOWN-1П"</t>
  </si>
  <si>
    <t>Коврик для мыши КМ-160 - "SEX PISTOLS-1П"</t>
  </si>
  <si>
    <t>Коврик для мыши КМ-159 - "Rammstein-1П"</t>
  </si>
  <si>
    <t>Коврик для мыши КМ-154 - "OTTO DIX-1П"</t>
  </si>
  <si>
    <t>Коврик для мыши КМ-151 - "NIGHWISH-1П"</t>
  </si>
  <si>
    <t>Коврик для мыши КМ-146 - "METALLIKA-1П"</t>
  </si>
  <si>
    <t>Коврик для мыши КМ-142 - "MANSON-1П"</t>
  </si>
  <si>
    <t>Коврик для мыши КМ-137 - "LACRIMOSA-2П"</t>
  </si>
  <si>
    <t>Коврик для мыши КМ-138 - "LACRIMOSA-1П"</t>
  </si>
  <si>
    <t>Коврик для мыши КМ-134 - "Immortal-1П"</t>
  </si>
  <si>
    <t>Коврик для мыши КМ-133 - "HIM-1П"</t>
  </si>
  <si>
    <t>Коврик для мыши КМ-131 - "HARLEY-4П"</t>
  </si>
  <si>
    <t>Коврик для мыши КМ-130 - "HARLEY-3П"</t>
  </si>
  <si>
    <t>Коврик для мыши КМ-129 - "HARLEY-2П"</t>
  </si>
  <si>
    <t>Коврик для мыши КМ-128 - "Gorgoroth-1П"</t>
  </si>
  <si>
    <t>Коврик для мыши КМ-125 - "Darkthrone-1П"</t>
  </si>
  <si>
    <t>Коврик для мыши КМ-120 - "Behemoth-1П"</t>
  </si>
  <si>
    <t>Коврик для мыши КМ-062 - The Nightware before Christmas</t>
  </si>
  <si>
    <t>Коврик для мыши КМ-061 - The Offspring</t>
  </si>
  <si>
    <t>Коврик для мыши КМ-060 - Otto dix</t>
  </si>
  <si>
    <t>Коврик для мыши КМ-059 - Otto dix</t>
  </si>
  <si>
    <t>Коврик для мыши КМ-058 - Otto dix</t>
  </si>
  <si>
    <t>Коврик для мыши КМ-057 - Otto dix</t>
  </si>
  <si>
    <t>Коврик для мыши КМ-056 - Sopor Aeternus</t>
  </si>
  <si>
    <t>Коврик для мыши КМ-055 - Megadeth</t>
  </si>
  <si>
    <t>Коврик для мыши КМ-054 - Evanescence</t>
  </si>
  <si>
    <t>Коврик для мыши КМ-052 - 30 seconds to Mars</t>
  </si>
  <si>
    <t>Коврик для мыши КМ-051</t>
  </si>
  <si>
    <t>Коврик для мыши КМ-050 - Бивис и Батхед</t>
  </si>
  <si>
    <t>Коврик для мыши КМ-042 - AMATORY</t>
  </si>
  <si>
    <t>Коврик для мыши КМ-041 - Green Day</t>
  </si>
  <si>
    <t>Коврик для мыши КМ-040 - Depeche mode</t>
  </si>
  <si>
    <t>Коврик для мыши КМ-039 - Ac/Dc</t>
  </si>
  <si>
    <t>Коврик для мыши КМ-038 - Гражданская оборона</t>
  </si>
  <si>
    <t>Коврик для мыши КМ-036 - Rammstein</t>
  </si>
  <si>
    <t>Коврик для мыши КМ-035 - АгатаКристи</t>
  </si>
  <si>
    <t>Коврик для мыши КМ-034 - Paramore</t>
  </si>
  <si>
    <t>Коврик для мыши КМ-031 - Blink-182</t>
  </si>
  <si>
    <t>Коврик для мыши КМ-029 - Dimmu Borgir</t>
  </si>
  <si>
    <t>Коврик для мыши КМ-030 - Кипелов</t>
  </si>
  <si>
    <t>Коврик для мыши КМ-028 -BEHEMOTH</t>
  </si>
  <si>
    <t>Коврик для мыши КМ-026 - Король и Шут</t>
  </si>
  <si>
    <t>Коврик для мыши КМ-025 - АлисА</t>
  </si>
  <si>
    <t>Коврик для мыши КМ-024 - чистота</t>
  </si>
  <si>
    <t>Коврик для мыши КМ-023 - Metallica</t>
  </si>
  <si>
    <t>Коврик для мыши КМ-022 - Bullet for my valentine</t>
  </si>
  <si>
    <t>Коврик для мыши КМ-021 - Metallica</t>
  </si>
  <si>
    <t>Коврик для мыши КМ-020 Tokio Hotel</t>
  </si>
  <si>
    <t>Коврик для мыши КМ-019</t>
  </si>
  <si>
    <t>Коврик для мыши КМ-018 - Эпидемия</t>
  </si>
  <si>
    <t>Коврик для мыши КМ-016</t>
  </si>
  <si>
    <t>Коврик для мыши КМ-015</t>
  </si>
  <si>
    <t>Коврик для мыши КМ-014 - Sepultura</t>
  </si>
  <si>
    <t>Коврик для мыши КМ-013 - Slipknot</t>
  </si>
  <si>
    <t>Коврик для мыши КМ-011 - Korn</t>
  </si>
  <si>
    <t>Коврик для мыши КМ-010 Tokio Hotel</t>
  </si>
  <si>
    <t>Коврик для мыши КМ-009 - HIM</t>
  </si>
  <si>
    <t>Коврик для мыши КМ-008 - Marilyn Manson</t>
  </si>
  <si>
    <t>Коврик для мыши КМ-007 Cradle of filth</t>
  </si>
  <si>
    <t>Коврик для мыши КМ-006 - Nightwish</t>
  </si>
  <si>
    <t>Коврик для мыши КМ-005 - Ozzy</t>
  </si>
  <si>
    <t>Коврик для мыши КМ-004 - Kurt Cobain</t>
  </si>
  <si>
    <t>Коврик для мыши КМ-003 - HIM</t>
  </si>
  <si>
    <t>Коврик для мыши КМ-002 - Lacrimosa</t>
  </si>
  <si>
    <t>Коврик для мыши КМ-001</t>
  </si>
  <si>
    <t>Легинсы Ts024 - "Pentagrams"</t>
  </si>
  <si>
    <t>Легинсы Ts023 - "Death"</t>
  </si>
  <si>
    <t>Легинсы Ts022 - "Черепа и автоматы"</t>
  </si>
  <si>
    <t>Легинсы Ts021 - "Черепа"</t>
  </si>
  <si>
    <t>Легинсы Ts020 - "Skulls"</t>
  </si>
  <si>
    <t>Легинсы Ts019 - "Slipknot"</t>
  </si>
  <si>
    <t>Легинсы Ts018 - "Metallica"</t>
  </si>
  <si>
    <t>Легинсы Ts017 - "The Misfits"</t>
  </si>
  <si>
    <t>Легинсы Ts016 - "Leopard"</t>
  </si>
  <si>
    <t>Легинсы Ts015 - "Militant"</t>
  </si>
  <si>
    <t>Легинсы Ts014 - "The Pretty Reckless"</t>
  </si>
  <si>
    <t>Легинсы Ts013 - "Asking Alexandria"</t>
  </si>
  <si>
    <t>Легинсы Ts012 - "30 Seconds to Mars"</t>
  </si>
  <si>
    <t>Легинсы Ts011 - "Space"</t>
  </si>
  <si>
    <t>Легинсы Ts010 - "Marilyn Manson"</t>
  </si>
  <si>
    <t>Легинсы Ts009 - "AC DC"</t>
  </si>
  <si>
    <t>Легинсы Ts008 - "Skeleton"</t>
  </si>
  <si>
    <t>Легинсы Ts007 - "Pentagrams"</t>
  </si>
  <si>
    <t>Легинсы Ts006 - "Roses and skulls"</t>
  </si>
  <si>
    <t>Легинсы Ts005 - "Skeleton"</t>
  </si>
  <si>
    <t>Легинсы Ts004 - "Перевёрнутые кресты"</t>
  </si>
  <si>
    <t>Легинсы Ts003 - "Keys"</t>
  </si>
  <si>
    <t>Легинсы Ts002 - "Белые перевёрнутые кресты"</t>
  </si>
  <si>
    <t>Легинсы Ts001 - "Черепа"</t>
  </si>
  <si>
    <t>Кружка КРА-114 - "Red Hot Chili Peppers"</t>
  </si>
  <si>
    <t>Кружка КРА-084 - "Slayer"</t>
  </si>
  <si>
    <t>Кружка КРА-159 - "Мастер"</t>
  </si>
  <si>
    <t>Кружка КРА-134 - "Metallica"</t>
  </si>
  <si>
    <t>Кружка КРА-133 - "AC DC"</t>
  </si>
  <si>
    <t>Кружка КРА-132 - "Pantera"</t>
  </si>
  <si>
    <t>Кружка КРА-131 - "Sepultura"</t>
  </si>
  <si>
    <t>Кружка КРА-130 - "Korn"</t>
  </si>
  <si>
    <t>Кружка КРА-129 - "AC DC"</t>
  </si>
  <si>
    <t>Кружка КРА-128 - "Cradle of Filth"</t>
  </si>
  <si>
    <t>Кружка КРА-127 - "Bring Me the Horizon"</t>
  </si>
  <si>
    <t>Кружка КРА-126 - "In Flames"</t>
  </si>
  <si>
    <t>Кружка КРА-125 - "The Exploited"</t>
  </si>
  <si>
    <t>Кружка КРА-124 - "Metallica"</t>
  </si>
  <si>
    <t>Кружка КРА-123 - "Slipknot"</t>
  </si>
  <si>
    <t>Кружка КРА-122 - "ЦСКА"</t>
  </si>
  <si>
    <t>Кружка КРА-122 - "Динамо"</t>
  </si>
  <si>
    <t>Кружка КРА-121 - "Aerosmith"</t>
  </si>
  <si>
    <t>Кружка КРА-120 - "Bullet for My Valentine"</t>
  </si>
  <si>
    <t>Кружка КРА-119 - "Marilyn Manson"</t>
  </si>
  <si>
    <t>Кружка КРА-118 - "Rammstein"</t>
  </si>
  <si>
    <t>Кружка КРА-117 - "Burzum"</t>
  </si>
  <si>
    <t>Кружка КРА-116 - "Marilyn Manson"</t>
  </si>
  <si>
    <t>Кружка КРА-115 - "Marilyn Manson"</t>
  </si>
  <si>
    <t>Кружка КРА-113 - "Pink Floyd"</t>
  </si>
  <si>
    <t>Кружка КРА-088 - "Ramones"</t>
  </si>
  <si>
    <t>Кружка КРА-087 - "System of a Down"</t>
  </si>
  <si>
    <t>Кружка КРА-086 - "Linkin Park"</t>
  </si>
  <si>
    <t>Кружка КРА-085 - "The Beatles"</t>
  </si>
  <si>
    <t>Кружка КРА-083 - "Rammstein"</t>
  </si>
  <si>
    <t>Кружка КРА-082 - Dimmu Borgir</t>
  </si>
  <si>
    <t>Кружка КРА-081 - Korn</t>
  </si>
  <si>
    <t>Кружка КРА-080 - Slayer</t>
  </si>
  <si>
    <t>Кружка КРА-079 - Thirty Seconds to Mars</t>
  </si>
  <si>
    <t>Кружка КРА-078 - Green Day</t>
  </si>
  <si>
    <t>Кружка КРА-077 - Suicide Silence</t>
  </si>
  <si>
    <t>Кружка КРА-076 - Ozzy Osbourne</t>
  </si>
  <si>
    <t>Кружка КРА-075 - Punk’s Not Dead</t>
  </si>
  <si>
    <t>Кружка КРА-074 - Черепа</t>
  </si>
  <si>
    <t>Кружка КРА-073 - Choppers</t>
  </si>
  <si>
    <t>Кружка КРА-072 - Rammstein</t>
  </si>
  <si>
    <t>Кружка КРА-071 - System of a Down</t>
  </si>
  <si>
    <t>Кружка КРА-070 - Nightwish</t>
  </si>
  <si>
    <t>Кружка КРА-069 - The Exploited</t>
  </si>
  <si>
    <t>Кружка КРА-067 - Slayer</t>
  </si>
  <si>
    <t>Кружка КРА-066 - Nirvana</t>
  </si>
  <si>
    <t>Кружка КРА-065 - Motorhead</t>
  </si>
  <si>
    <t>Кружка КРА-064 - Dimmu Borgir</t>
  </si>
  <si>
    <t>Кружка КРА-063 - Metallica</t>
  </si>
  <si>
    <t>Кружка КРА-062 - Флаг Конфедерации</t>
  </si>
  <si>
    <t>Кружка КРА-061 - Deep Purple</t>
  </si>
  <si>
    <t>Кружка КРА-060 - Asking Alexandria</t>
  </si>
  <si>
    <t>Кружка КРА-059 - Green Day. Rock Band</t>
  </si>
  <si>
    <t>Кружка КРА-058 - Анкх</t>
  </si>
  <si>
    <t>Кружка КРА-057 - 30 Seconds To Mars</t>
  </si>
  <si>
    <t>Кружка КРА-056 - Megadeth</t>
  </si>
  <si>
    <t>Кружка КРА-055 - Linkin Park</t>
  </si>
  <si>
    <t>Кружка КРА-050 - The Beatles</t>
  </si>
  <si>
    <t>Кружка КРА-049 - Джек повелитель тыкв</t>
  </si>
  <si>
    <t>Кружка КРА-048 - Сыны Анархии</t>
  </si>
  <si>
    <t>Кружка КРА-047 - Анархия</t>
  </si>
  <si>
    <t>Кружка КРА-046 - Радиация</t>
  </si>
  <si>
    <t>Кружка КРА-045 - The Offspring</t>
  </si>
  <si>
    <t>Кружка КРА-044 - Российский Гербовый флаг</t>
  </si>
  <si>
    <t>Кружка КРА-043 - Черепа</t>
  </si>
  <si>
    <t>Кружка КРА-042 - Имперский флаг</t>
  </si>
  <si>
    <t>Кружка КРА-041 - Роджер</t>
  </si>
  <si>
    <t>Кружка КРА-040 - Биохазард</t>
  </si>
  <si>
    <t>Кружка КРА-039 - Имперский флаг с гербом</t>
  </si>
  <si>
    <t>Кружка КРА-038 - White pride</t>
  </si>
  <si>
    <t>Кружка КРА-037 - Slipknot</t>
  </si>
  <si>
    <t>Кружка КРА-036 - Британский флаг</t>
  </si>
  <si>
    <t>Кружка КРА-035 - The Rolling Stones</t>
  </si>
  <si>
    <t>Кружка КРА-034 - Снежные волки</t>
  </si>
  <si>
    <t>Кружка КРА-033 - Van Halen</t>
  </si>
  <si>
    <t>Кружка КРА-032 - Германский флаг с гербом</t>
  </si>
  <si>
    <t>Кружка КРА-031 - Children of Bodom</t>
  </si>
  <si>
    <t>Кружка КРА-030 - HIM</t>
  </si>
  <si>
    <t>Кружка КРА-029 - Oomph!</t>
  </si>
  <si>
    <t>Кружка КРА-028 - SKA</t>
  </si>
  <si>
    <t>Кружка КРА-027 - Sex Pistols. Anarchy In The UK</t>
  </si>
  <si>
    <t>Кружка КРА-026 - Ramones</t>
  </si>
  <si>
    <t>Кружка КРА-025 - Rammstein. Mutter</t>
  </si>
  <si>
    <t>Кружка КРА-023 - Pantera</t>
  </si>
  <si>
    <t>Кружка КРА-022 - Marilyn Manson</t>
  </si>
  <si>
    <t>Кружка КРА-021 - Lacrimosa</t>
  </si>
  <si>
    <t>Кружка КРА-020 - Cannibal Corpse</t>
  </si>
  <si>
    <t>Кружка КРА-019 - Kurt Cobain</t>
  </si>
  <si>
    <t>Кружка КРА-018 - Queen</t>
  </si>
  <si>
    <t>Кружка КРА-017 - Immortal</t>
  </si>
  <si>
    <t>Кружка КРА-016 - Dio</t>
  </si>
  <si>
    <t>Кружка КРА-015 - Guns n' Roses</t>
  </si>
  <si>
    <t>Кружка КРА-014 - Blink-182</t>
  </si>
  <si>
    <t>Кружка КРА-013 - Arch Enemy</t>
  </si>
  <si>
    <t>Кружка КРА-012 - Che Guevara</t>
  </si>
  <si>
    <t>Кружка КРА-011 - Harley-Davidson</t>
  </si>
  <si>
    <t>Кружка КРА-010 - Pink Floyd</t>
  </si>
  <si>
    <t>Кружка КРА-009 - The Misfits</t>
  </si>
  <si>
    <t>Кружка КРА-007 - KISS</t>
  </si>
  <si>
    <t>Кружка КРА-006 - Green Day. Punks not Dead</t>
  </si>
  <si>
    <t>Кружка КРА-005 - Black Sabbath</t>
  </si>
  <si>
    <t>Кружка КРА-004 - Behemoth. Thunders to Erupt</t>
  </si>
  <si>
    <t>Кружка КРА-002 - Apocalyptica. Worlds Collide</t>
  </si>
  <si>
    <t>Кружка КРА-001 - Iron Maiden</t>
  </si>
  <si>
    <t>Кружка КРА-104 - "Pantera"</t>
  </si>
  <si>
    <t>Кружка КРА-102 - "MotorHead"</t>
  </si>
  <si>
    <t>Кружка КРА-096 - "Gorgoroth"</t>
  </si>
  <si>
    <t>Кружка КРА-099 - "Jack DanielS"</t>
  </si>
  <si>
    <t>Кружка КРА-111 - "Флаг Конфедерация"</t>
  </si>
  <si>
    <t>Кружка КРА-109 - "Имперка"</t>
  </si>
  <si>
    <t>Кружка КРА-110 - "РокБункер"</t>
  </si>
  <si>
    <t>Кружка КРА-107 - "Soulfly"</t>
  </si>
  <si>
    <t>Кружка КРА-108 - "The Exploited"</t>
  </si>
  <si>
    <t>Кружка КРА-097 - "Immortal"</t>
  </si>
  <si>
    <t>Кружка КРА-098 - "Iron Maiden"</t>
  </si>
  <si>
    <t>Кружка КРА-103 - "Ozzy"</t>
  </si>
  <si>
    <t>Кружка КРА-100 - "Misfits"</t>
  </si>
  <si>
    <t>Кружка КРА-094 - "Choppers"</t>
  </si>
  <si>
    <t>Кружка КРА-095 - "DIMMU"</t>
  </si>
  <si>
    <t>Кружка КРА-112 - "Флаг Англия"</t>
  </si>
  <si>
    <t>Кружка КРА-090</t>
  </si>
  <si>
    <t>Кружка КРА-089</t>
  </si>
  <si>
    <t>Кружка КРА-093 - Moby</t>
  </si>
  <si>
    <t>Кружка КРА-092 - "Рок Бункер"</t>
  </si>
  <si>
    <t>Плед ПЛ-19 - "The Rolling Stones"</t>
  </si>
  <si>
    <t>Плед ПЛ-18 - "Ramones"</t>
  </si>
  <si>
    <t>Плед ПЛ-17 - "Nirvana"</t>
  </si>
  <si>
    <t>Плед ПЛ-16 - "Megadeth"</t>
  </si>
  <si>
    <t>Плед ПЛ-15 - "The Exploited"</t>
  </si>
  <si>
    <t>Плед ПЛ-14 - "Ozzy Osbourne"</t>
  </si>
  <si>
    <t>Плед ПЛ-13 - "Misfits"</t>
  </si>
  <si>
    <t>Плед ПЛ-12 - "Black Sabbath"</t>
  </si>
  <si>
    <t>Плед ПЛ-11 - "AC DC. Back In Black"</t>
  </si>
  <si>
    <t>Плед ПЛ-10 - "Черепа"</t>
  </si>
  <si>
    <t>Плед ПЛ-09 - "Сыны Анархии"</t>
  </si>
  <si>
    <t>Плед ПЛ-08 - "Дракон"</t>
  </si>
  <si>
    <t>Плед ПЛ-07 - "Волк"</t>
  </si>
  <si>
    <t>Плед ПЛ-06 - "Ад и Рай"</t>
  </si>
  <si>
    <t>Плед ПЛ-05 - "Slipknot"</t>
  </si>
  <si>
    <t>Плед ПЛ-04 - "Rammstein"</t>
  </si>
  <si>
    <t>Плед ПЛ-03 - "Пентаграмма"</t>
  </si>
  <si>
    <t>Плед ПЛ-02 - "Metallica"</t>
  </si>
  <si>
    <t>Плед ПЛ-01 - "Marilyn Manson"</t>
  </si>
  <si>
    <t>Плед ПЛ-21 - «Tokio Hotel»</t>
  </si>
  <si>
    <t>Плед ПЛ-20 - «Tokio Hotel»</t>
  </si>
  <si>
    <t>Носки НТ-27 - "Marilyn Manson"</t>
  </si>
  <si>
    <t>Носки НТ-26 - "Metallica"</t>
  </si>
  <si>
    <t>Носки НТ-25 - "Slayer"</t>
  </si>
  <si>
    <t>Носки НТ-24 - "Linkin Park"</t>
  </si>
  <si>
    <t>Носки НТ-23 - "Slipknot"</t>
  </si>
  <si>
    <t>Носки НТ-22 - "Misfits"</t>
  </si>
  <si>
    <t>Носки НТ-21 - "The Offspring"</t>
  </si>
  <si>
    <t>Носки НТ-20 - "Pink Floyd"</t>
  </si>
  <si>
    <t>Носки НТ-19 - "Korn"</t>
  </si>
  <si>
    <t>Носки НТ-18 - "AC DC"</t>
  </si>
  <si>
    <t>Носки НТ-17 - "Megadeth"</t>
  </si>
  <si>
    <t>Носки НТ-16 - "Sex Pistols"</t>
  </si>
  <si>
    <t>Носки НТ-15 - "Limp Bizkit"</t>
  </si>
  <si>
    <t>Носки НТ-14 - "Deep Purple"</t>
  </si>
  <si>
    <t>Носки НТ-13 - "Asking Alexandria"</t>
  </si>
  <si>
    <t>Носки НТ-12 - "Green Day"</t>
  </si>
  <si>
    <t>Носки НТ-11 - "The Exploited"</t>
  </si>
  <si>
    <t>Носки НТ-10 - "Pink Floyd"</t>
  </si>
  <si>
    <t>Носки НТ-09 - "Guns N’ Roses"</t>
  </si>
  <si>
    <t>Носки НТ-08 - "Dimmu Borgir"</t>
  </si>
  <si>
    <t>Носки НТ-07 - "The Beatles"</t>
  </si>
  <si>
    <t>Носки НТ-02 - "DIO"</t>
  </si>
  <si>
    <t>Носки НТ-05 - "Nightwish"</t>
  </si>
  <si>
    <t>Носки НТ-04 - "Skillet"</t>
  </si>
  <si>
    <t>Носки НТ-03 - "Ramones"</t>
  </si>
  <si>
    <t>Носки НТ-06 - "System of a Down"</t>
  </si>
  <si>
    <t>Носки НТ-01 - "Rammstein"</t>
  </si>
  <si>
    <t>Чехол для телефона ЧТ-29 - "Dimmi Borgir"</t>
  </si>
  <si>
    <t>Чехол для телефона ЧТ-28 - "Megadeth"</t>
  </si>
  <si>
    <t>Чехол для телефона ЧТ-27 - "Limp Bizkit"</t>
  </si>
  <si>
    <t>Чехол для телефона ЧТ-26 - "Asking Alexandria"</t>
  </si>
  <si>
    <t>Чехол для телефона ЧТ-25 - "The Exploited"</t>
  </si>
  <si>
    <t>Чехол для телефона ЧТ-24 - "Ramones"</t>
  </si>
  <si>
    <t>Чехол для телефона ЧТ-23 - "Rammstein"</t>
  </si>
  <si>
    <t>Чехол для телефона ЧТ-22 - "Black Sabbath"</t>
  </si>
  <si>
    <t>Чехол для телефона ЧТ-21 - "Korn"</t>
  </si>
  <si>
    <t>Чехол для телефона ЧТ-20 - "Skillet"</t>
  </si>
  <si>
    <t>Чехол для телефона ЧТ-19 - "Marilyn Manson"</t>
  </si>
  <si>
    <t>Чехол для телефона ЧТ-18 - "Guns N’ Roses"</t>
  </si>
  <si>
    <t>Чехол для телефона ЧТ-17 - "Deep Purple"</t>
  </si>
  <si>
    <t>Чехол для телефона ЧТ-16 - "Slayer"</t>
  </si>
  <si>
    <t>Чехол для телефона ЧТ-15 - "Linkin Park"</t>
  </si>
  <si>
    <t>Чехол для телефона ЧТ-14 - "DIO"</t>
  </si>
  <si>
    <t>Чехол для телефона ЧТ-12 - "The Offspring"</t>
  </si>
  <si>
    <t>Чехол для телефона ЧТ-09 - "Pink Floyd"</t>
  </si>
  <si>
    <t>Чехол для телефона ЧТ-08 - "Green Day"</t>
  </si>
  <si>
    <t>Чехол для телефона ЧТ-07 - "Dimmu Borgir"</t>
  </si>
  <si>
    <t>Чехол для телефона ЧТ-06 - "Iron Maiden"</t>
  </si>
  <si>
    <t>Чехол для телефона ЧТ-05 - "Nightwish"</t>
  </si>
  <si>
    <t>Чехол для телефона ЧТ-04 - "The Misfits"</t>
  </si>
  <si>
    <t>Чехол для телефона ЧТ-03 - "Slipknot"</t>
  </si>
  <si>
    <t>Чехол для телефона ЧТ-02 - "Metallica"</t>
  </si>
  <si>
    <t>Чехол для телефона ЧТ-01 - "Sex Pistols"</t>
  </si>
  <si>
    <t>Чехол для телефона ЧТ-13 - "AC DC"</t>
  </si>
  <si>
    <t>Чехол для телефона ЧТ-11 - "The Beatles"</t>
  </si>
  <si>
    <t>Чехол для телефона ЧТ-10 - "System of a Down"</t>
  </si>
  <si>
    <t>Чехлы для сидений автомобиля ЧА010 - "Череп в огне"</t>
  </si>
  <si>
    <t>Чехлы для сидений автомобиля ЧА009 - "Волки"</t>
  </si>
  <si>
    <t>Чехлы для сидений автомобиля ЧА008 - "Scorpions"</t>
  </si>
  <si>
    <t>Чехлы для сидений автомобиля ЧА007 - "Rammstein"</t>
  </si>
  <si>
    <t>Чехлы для сидений автомобиля ЧА006 - "Pink Floyd"</t>
  </si>
  <si>
    <t>Чехлы для сидений автомобиля ЧА005 - "Metallica"</t>
  </si>
  <si>
    <t>Чехлы для сидений автомобиля ЧА004 - "Heavy metal"</t>
  </si>
  <si>
    <t>Чехлы для сидений автомобиля ЧА003 - "Harley-Davidson"</t>
  </si>
  <si>
    <t>Чехлы для сидений автомобиля ЧА002 - "AC DC"</t>
  </si>
  <si>
    <t>Чехлы для сидений автомобиля ЧА001 - "3 черепа"</t>
  </si>
  <si>
    <t>Тарелка Т-048 - "The Exploited"</t>
  </si>
  <si>
    <t>Тарелка Т-047 - "The Offspring"</t>
  </si>
  <si>
    <t>Тарелка Т-046 - "Rammstein"</t>
  </si>
  <si>
    <t>Тарелка Т-045 - "Nightwish"</t>
  </si>
  <si>
    <t>Тарелка Т-044 - "Blink-182"</t>
  </si>
  <si>
    <t>Тарелка Т-043 - "Тролль Гнёт Ель"</t>
  </si>
  <si>
    <t>Тарелка Т-042 - "Bullet for My Valentine"</t>
  </si>
  <si>
    <t>Тарелка Т-041 - "Slipknot"</t>
  </si>
  <si>
    <t>Тарелка Т-040 - "The Misfits"</t>
  </si>
  <si>
    <t>Тарелка Т-039 - "Pantera"</t>
  </si>
  <si>
    <t>Тарелка Т-038 - "Iron Maiden"</t>
  </si>
  <si>
    <t>Тарелка Т-037 - "Nirvana"</t>
  </si>
  <si>
    <t>Тарелка Т-036 - "Metallica"</t>
  </si>
  <si>
    <t>Тарелка Т-035 - "Guns N' Roses"</t>
  </si>
  <si>
    <t>Тарелка Т-034 - "Megadeth"</t>
  </si>
  <si>
    <t>Тарелка Т-033 - "Deep Purple"</t>
  </si>
  <si>
    <t>Тарелка Т-032 - "Slayer"</t>
  </si>
  <si>
    <t>Тарелка Т-031 - "Sons of Anarchy"</t>
  </si>
  <si>
    <t>Тарелка Т-030 - "Bring Me the Horizon"</t>
  </si>
  <si>
    <t>Тарелка Т-029 - "Manowar"</t>
  </si>
  <si>
    <t>Тарелка Т-028 - "Аркона"</t>
  </si>
  <si>
    <t>Тарелка Т-027 - "Kurt Cobain"</t>
  </si>
  <si>
    <t>Тарелка Т-026 - "Ramones"</t>
  </si>
  <si>
    <t>Тарелка Т-025 - "The Beatles"</t>
  </si>
  <si>
    <t>Тарелка Т-024 - "HIM"</t>
  </si>
  <si>
    <t>Тарелка Т-023 - "Sex Pistols"</t>
  </si>
  <si>
    <t>Тарелка Т-022 - "Behemoth"</t>
  </si>
  <si>
    <t>Тарелка Т-021 - "Marilyn Manson"</t>
  </si>
  <si>
    <t>Тарелка Т-020 - "The Rolling Stones"</t>
  </si>
  <si>
    <t>Тарелка Т-019 - "In Flames"</t>
  </si>
  <si>
    <t>Тарелка Т-018 - "Children of Bodom"</t>
  </si>
  <si>
    <t>Тарелка Т-017 - "My Chemical Romance"</t>
  </si>
  <si>
    <t>Тарелка Т-016 - "Immortal"</t>
  </si>
  <si>
    <t>Тарелка Т-015 - "30 Seconds To Mars"</t>
  </si>
  <si>
    <t>Тарелка Т-014 - "AC DC"</t>
  </si>
  <si>
    <t>Тарелка Т-013 - "Burzum"</t>
  </si>
  <si>
    <t>Тарелка Т-012 - "Pain"</t>
  </si>
  <si>
    <t>Тарелка Т-011 - "Metalcore"</t>
  </si>
  <si>
    <t>Тарелка Т-010 - "Apocalyptica"</t>
  </si>
  <si>
    <t>Тарелка Т-009 - "Black Sabbath"</t>
  </si>
  <si>
    <t>Тарелка Т-008 - "Ozzy Osbourne"</t>
  </si>
  <si>
    <t>Тарелка Т-007 - "Black Veil Brides"</t>
  </si>
  <si>
    <t>Тарелка Т-006 - "Korn"</t>
  </si>
  <si>
    <t>Тарелка Т-005 - "Dimmu Borgir"</t>
  </si>
  <si>
    <t>Тарелка Т-004 - "Green Day"</t>
  </si>
  <si>
    <t>Тарелка Т-003 - "Dio"</t>
  </si>
  <si>
    <t>Тарелка Т-002 - "Oomph!"</t>
  </si>
  <si>
    <t>Тарелка Т-001 - "Suicide Silence"</t>
  </si>
  <si>
    <t>Флаг ФЛГ-004 - "Apocalyptica"</t>
  </si>
  <si>
    <t>Флаг ФЛГ-002 - "Anarchy"</t>
  </si>
  <si>
    <t>Флаг ФЛГ-025 - "Linkin park"</t>
  </si>
  <si>
    <t>Флаг ФЛГ-035 - "Sepultura"</t>
  </si>
  <si>
    <t>Флаг ФЛГ-040 - "The Exloited"</t>
  </si>
  <si>
    <t>Флаг ФЛГ-021 - "Kurt Cobain"</t>
  </si>
  <si>
    <t>Флаг ФЛГ-038 - "Slayer"</t>
  </si>
  <si>
    <t>Флаг ФЛГ-028 - "Megadeth"</t>
  </si>
  <si>
    <t>Флаг ФЛГ-042 - "Анархия мать порядка"</t>
  </si>
  <si>
    <t>Флаг ФЛГ-019 - "Kiss"</t>
  </si>
  <si>
    <t>Флаг ФЛГ-022 - "Lacrimosa"</t>
  </si>
  <si>
    <t>Флаг ФЛГ-018 - "Kiss"</t>
  </si>
  <si>
    <t>Флаг ФЛГ-036 - "Sex pistols"</t>
  </si>
  <si>
    <t>Флаг ФЛГ-045 - "Имперский"</t>
  </si>
  <si>
    <t>Флаг ФЛГ-023 - "Linkin park"</t>
  </si>
  <si>
    <t>Флаг ФЛГ-013 - "Harley Davidson"</t>
  </si>
  <si>
    <t>Флаг ФЛГ-043 - "Андреевский"</t>
  </si>
  <si>
    <t>Флаг ФЛГ-033 - "Queen"</t>
  </si>
  <si>
    <t>Флаг ФЛГ-008 - "Children of bodom"</t>
  </si>
  <si>
    <t>Флаг ФЛГ-037 - "Slayer"</t>
  </si>
  <si>
    <t>Флаг ФЛГ-006 - "Behemoth"</t>
  </si>
  <si>
    <t>Флаг ФЛГ-020 - "Kurt Cobain"</t>
  </si>
  <si>
    <t>Флаг ФЛГ-014 - "Helloween"</t>
  </si>
  <si>
    <t>Флаг ФЛГ-012 - "Dimmu Borgir"</t>
  </si>
  <si>
    <t>Флаг ФЛГ-017 - "Kiss"</t>
  </si>
  <si>
    <t>Флаг ФЛГ-034 - "Sepultura"</t>
  </si>
  <si>
    <t>Флаг ФЛГ-015 - "Iron maiden"</t>
  </si>
  <si>
    <t>Флаг ФЛГ-039 - "Slipknot"</t>
  </si>
  <si>
    <t>Флаг ФЛГ-007 - "Children of bodom"</t>
  </si>
  <si>
    <t>Флаг ФЛГ-030 - "Metallica"</t>
  </si>
  <si>
    <t>Флаг ФЛГ-047 - Имперский "За царя"</t>
  </si>
  <si>
    <t>Флаг ФЛГ-001 - "AC DC"</t>
  </si>
  <si>
    <t>Флаг ФЛГ-005 - "Behemoth"</t>
  </si>
  <si>
    <t>Флаг ФЛГ-011 - "Dimmu Borgir"</t>
  </si>
  <si>
    <t>Флаг ФЛГ-024 - "Manowar"</t>
  </si>
  <si>
    <t>Флаг ФЛ-009</t>
  </si>
  <si>
    <t>Флаг ФЛ-006</t>
  </si>
  <si>
    <t>Флаг ФЛ-018 - "Alexi Laiho"</t>
  </si>
  <si>
    <t>Флаг ФЛ-024 - "Helloween"</t>
  </si>
  <si>
    <t>Флаг ФЛ-028 - "Nightwish"</t>
  </si>
  <si>
    <t>Флаг ФЛ-043 - "Sex pistols"</t>
  </si>
  <si>
    <t>Флаг ФЛ-029 - "Rammstein - Ich will"</t>
  </si>
  <si>
    <t>Флаг ФЛ-030 - "Sepultura"</t>
  </si>
  <si>
    <t>Флаг ФЛ-027 - "Linkin park"</t>
  </si>
  <si>
    <t>Флаг ФЛ-026 - "Lacrimosa"</t>
  </si>
  <si>
    <t>Флаг ФЛ-033 - "Израиль"</t>
  </si>
  <si>
    <t>Флаг ФЛ-015 - (Британский)</t>
  </si>
  <si>
    <t>Флаг ФЛ-019 - (Локомотив)</t>
  </si>
  <si>
    <t>Флаг ФЛ-014 - (Андреевский)</t>
  </si>
  <si>
    <t>Флаг ФЛ-016 - ("Ворон на черепе")</t>
  </si>
  <si>
    <t>Флаг ФЛ-011 - ("Punks not Dead" с ирокезом)</t>
  </si>
  <si>
    <t>Флаг ФЛ-004 - ("Korn")</t>
  </si>
  <si>
    <t>Флаг ФЛ-013 - ("Exploited")</t>
  </si>
  <si>
    <t>Флаг ФЛ-008 - ("Pantera")</t>
  </si>
  <si>
    <t>Флаг ФЛ-007 - ("Nightwish")</t>
  </si>
  <si>
    <t>Флаг ФГ-013 - Soulfly. Dark Ages</t>
  </si>
  <si>
    <t>Флаг ФГ-012 - WASP. The Last Command</t>
  </si>
  <si>
    <t>Флаг ФГ-011 - Sepultura</t>
  </si>
  <si>
    <t>Флаг ФГ-010 - Misfits. Horror Business</t>
  </si>
  <si>
    <t>Флаг ФГ-008 - Led Zeppelin</t>
  </si>
  <si>
    <t>Флаг ФГ-007 - Queen. Bohemian Rhapsody</t>
  </si>
  <si>
    <t>Флаг ФГ-006 - Gothic</t>
  </si>
  <si>
    <t>Флаг ФГ-004 - Республика Гондурас</t>
  </si>
  <si>
    <t>Флаг ФГ-003 - Obituary. Cause of death</t>
  </si>
  <si>
    <t>Флаг ФГ-002 - Pantera</t>
  </si>
  <si>
    <t>Флаг ФГ-001 - Motley Crue</t>
  </si>
  <si>
    <t>Флаг FL-92 - "Linkin Park"</t>
  </si>
  <si>
    <t>Флаг FL-91 - "Manowar"</t>
  </si>
  <si>
    <t>Флаг FL-90 - "The Misfits"</t>
  </si>
  <si>
    <t>Флаг FL-89 - "Soulfly"</t>
  </si>
  <si>
    <t>Флаг FL-88 - "W.A.S.P."</t>
  </si>
  <si>
    <t>Флаг FL-87 - "Queen"</t>
  </si>
  <si>
    <t>Флаг FL-86 - "My Chemical Romance"</t>
  </si>
  <si>
    <t>Флаг FL-85 - "Dimmu Borgir"</t>
  </si>
  <si>
    <t>Флаг FL-84 - "The Misfits"</t>
  </si>
  <si>
    <t>Флаг FL-83 - "Slayer"</t>
  </si>
  <si>
    <t>Флаг FL-82 - "Sex Pistols"</t>
  </si>
  <si>
    <t>Флаг FL-81 - "Alchemy Gothic"</t>
  </si>
  <si>
    <t>Флаг FL-80 - "The Exploited"</t>
  </si>
  <si>
    <t>Флаг FL-79 - "Dimmu Borgir"</t>
  </si>
  <si>
    <t>Флаг FL-78 - "Metallica"</t>
  </si>
  <si>
    <t>Флаг FL-77 - "Behemoth"</t>
  </si>
  <si>
    <t>Флаг FL-74 - "Nirvana"</t>
  </si>
  <si>
    <t>Флаг FL-73 - "Megadeth"</t>
  </si>
  <si>
    <t>Флаг FL-72 - "Arch Enemy"</t>
  </si>
  <si>
    <t>Флаг FL-71 - "Apocalyptica"</t>
  </si>
  <si>
    <t>Флаг FL-70 - "Death Angel"</t>
  </si>
  <si>
    <t>Флаг FL-69 - "Pink Floyd"</t>
  </si>
  <si>
    <t>Флаг FL-68 - "Death"</t>
  </si>
  <si>
    <t>Флаг FL-67 - "Iron Maiden"</t>
  </si>
  <si>
    <t>Флаг FL-66 - "The Exploited"</t>
  </si>
  <si>
    <t>Флаг FL-65 - "Motley Crue"</t>
  </si>
  <si>
    <t>Флаг FL-64 - "Linkin Park"</t>
  </si>
  <si>
    <t>Флаг FL-63 - "HIM"</t>
  </si>
  <si>
    <t>Флаг FL-62 - "Suicide Silence"</t>
  </si>
  <si>
    <t>Флаг FL-61 - "Весёлый Роджер"</t>
  </si>
  <si>
    <t>Флаг FL-60 - "Bring Me the Horizon"</t>
  </si>
  <si>
    <t>Флаг FL-59 - "The Doors"</t>
  </si>
  <si>
    <t>Флаг FL-58 - "Motley Crue"</t>
  </si>
  <si>
    <t>Флаг FL-57 - "Metallica"</t>
  </si>
  <si>
    <t>Флаг FL-56 - "Пентаграмма"</t>
  </si>
  <si>
    <t>Флаг FL-55 - "KISS"</t>
  </si>
  <si>
    <t>Флаг FL-54 - "Asking Alexandria"</t>
  </si>
  <si>
    <t>Флаг FL-53 - "30 SECONDS TO MARS"</t>
  </si>
  <si>
    <t>Флаг FL-52 - "Otto Dix. Город"</t>
  </si>
  <si>
    <t>Флаг FL-51 - "Сыны Анархии"</t>
  </si>
  <si>
    <t>Флаг FL-50 - "Радиация"</t>
  </si>
  <si>
    <t>Флаг FL-49 - "Призрачный гонщик"</t>
  </si>
  <si>
    <t>Флаг FL-48 - "Nirvana"</t>
  </si>
  <si>
    <t>Флаг FL-47 - "Marilyn Manson"</t>
  </si>
  <si>
    <t>Флаг FL-46 - "Metallica. Death Magnetic"</t>
  </si>
  <si>
    <t>Флаг FL-45 - "Dimmu Borgir"</t>
  </si>
  <si>
    <t>Флаг FL-44 - "AC DC. Highway To Hell"</t>
  </si>
  <si>
    <t>Флаг FL-43 - "Sepultura. Morbid Visions"</t>
  </si>
  <si>
    <t>Флаг FL-42 - "Пиратский. Роджер"</t>
  </si>
  <si>
    <t>Флаг FL-41 - "Rammstein. Rosenrot"</t>
  </si>
  <si>
    <t>Флаг FL-40 - "Rammstein. Mutter"</t>
  </si>
  <si>
    <t>Флаг FL-39 - "Punks not Dead"</t>
  </si>
  <si>
    <t>Флаг FL-38 - "Nightwish"</t>
  </si>
  <si>
    <t>Флаг FL-37 - "Marilyn Manson"</t>
  </si>
  <si>
    <t>Флаг FL-36 - "KISS"</t>
  </si>
  <si>
    <t>Флаг FL-35 - "Queen"</t>
  </si>
  <si>
    <t>Флаг FL-34 - "In Flames. Clayman"</t>
  </si>
  <si>
    <t>Флаг FL-33 - "Death. Leprosy"</t>
  </si>
  <si>
    <t>Флаг FL-32 - "Guns N’ Roses"</t>
  </si>
  <si>
    <t>Флаг FL-31 - "Arch enemy. Rise of the Tyrant"</t>
  </si>
  <si>
    <t>Флаг FL-30 - "Пограничные Войска России"</t>
  </si>
  <si>
    <t>Флаг FL-29 - "ВМФ СССР"</t>
  </si>
  <si>
    <t>Флаг FL-28 - "ВДВ"</t>
  </si>
  <si>
    <t>Флаг FL-27 - "Конфедерация"</t>
  </si>
  <si>
    <t>Флаг FL-26 - "Британский флаг"</t>
  </si>
  <si>
    <t>Флаг FL-25 - "Lacrimosa"</t>
  </si>
  <si>
    <t>Флаг FL-24 - "Deathstars"</t>
  </si>
  <si>
    <t>Флаг FL-23 - "Sid Vicious"</t>
  </si>
  <si>
    <t>Флаг FL-22 - "El Diablo"</t>
  </si>
  <si>
    <t>Флаг FL-21 - "Слава Руси"</t>
  </si>
  <si>
    <t>Флаг FL-20 - "Имперский флаг с Волком"</t>
  </si>
  <si>
    <t>Флаг FL-19 - "Да Воспрянет Русь"</t>
  </si>
  <si>
    <t>Флаг FL-18 - "Солнце За Нас"</t>
  </si>
  <si>
    <t>Флаг FL-17 - "Русские пробежки"</t>
  </si>
  <si>
    <t>Флаг FL-16 - "Коловрат"</t>
  </si>
  <si>
    <t>Флаг FL-15 - "Ядерный Биохазард"</t>
  </si>
  <si>
    <t>Флаг FL-14 - "Огненный череп"</t>
  </si>
  <si>
    <t>Флаг FL-13 - "Ozzy Osbourne"</t>
  </si>
  <si>
    <t>Флаг FL-12 - "Rammstein. Sehnsucht"</t>
  </si>
  <si>
    <t>Флаг FL-11 - "Slipknot"</t>
  </si>
  <si>
    <t>Флаг FL-10 - "Children Of Bodom"</t>
  </si>
  <si>
    <t>Флаг FL-09 - "Helloween"</t>
  </si>
  <si>
    <t>Флаг FL-08 - "The Exploited"</t>
  </si>
  <si>
    <t>Флаг FL-07 - "Ramones"</t>
  </si>
  <si>
    <t>Флаг FL-06 - "Misfits"</t>
  </si>
  <si>
    <t>Флаг FL-05 - "In Flames"</t>
  </si>
  <si>
    <t>Флаг FL-04 - "Slayer. Christ Illusion"</t>
  </si>
  <si>
    <t>Флаг FL-03 - "Apocalyptica"</t>
  </si>
  <si>
    <t>Флаг FL-02 - "RockBunker"</t>
  </si>
  <si>
    <t>Флаг FL-01 - "РокБункер"</t>
  </si>
  <si>
    <t>Напульсник НП-014</t>
  </si>
  <si>
    <t>Напульсник НП-013</t>
  </si>
  <si>
    <t>Напульсник НП-012</t>
  </si>
  <si>
    <t>Напульсник НП-011</t>
  </si>
  <si>
    <t>Напульсник НП-010</t>
  </si>
  <si>
    <t>Напульсник НП-009</t>
  </si>
  <si>
    <t>Напульсник НП-008</t>
  </si>
  <si>
    <t>Напульсник НП-151 - Red Hot Chili Peppers</t>
  </si>
  <si>
    <t>Напульсник НП-149 - Череп и кости</t>
  </si>
  <si>
    <t>Напульсник НП-148 - Череп и кости</t>
  </si>
  <si>
    <t>Напульсник НП-147 - Deathstars</t>
  </si>
  <si>
    <t>Напульсник НП-146 - Биохазард белый</t>
  </si>
  <si>
    <t>Напульсник НП-145 - Pink Floyd</t>
  </si>
  <si>
    <t>Напульсник НП-143 - Lacrimosa</t>
  </si>
  <si>
    <t>Напульсник НП-132 - Anarchy</t>
  </si>
  <si>
    <t>Напульсник НП-109 - Rammstein</t>
  </si>
  <si>
    <t>Напульсник НП-131 - Linkin Park</t>
  </si>
  <si>
    <t>Напульсник НП-130 - Радиация</t>
  </si>
  <si>
    <t>Напульсник НП-129 - Ramones</t>
  </si>
  <si>
    <t>Напульсник НП-128 - 30 Seconds to Mars</t>
  </si>
  <si>
    <t>Напульсник НП-127 - Nirvana NeverMind</t>
  </si>
  <si>
    <t>Напульсник НП-126 - Skillet</t>
  </si>
  <si>
    <t>Напульсник НП-125 - KISS</t>
  </si>
  <si>
    <t>Напульсник НП-124 - Slipknot</t>
  </si>
  <si>
    <t>Напульсник НП-123 - Marilyn Manson</t>
  </si>
  <si>
    <t>Напульсник НП-122 - The Exploited</t>
  </si>
  <si>
    <t>Напульсник НП-120 - Manowar</t>
  </si>
  <si>
    <t>Напульсник НП-119 - Sex Pistols</t>
  </si>
  <si>
    <t>Напульсник НП-118 - Misfits</t>
  </si>
  <si>
    <t>Напульсник НП-117 - Ska</t>
  </si>
  <si>
    <t>Напульсник НП-116 - Ozzy Osbourne</t>
  </si>
  <si>
    <t>Напульсник НП-115 - Пентаграмма</t>
  </si>
  <si>
    <t>Напульсник НП-114 - Cradle Of Filth</t>
  </si>
  <si>
    <t>Напульсник НП-113 - Флаг Конфедерации</t>
  </si>
  <si>
    <t>Напульсник НП-112 - Российский флаг с гербом</t>
  </si>
  <si>
    <t>Напульсник НП-111 - Британский флаг</t>
  </si>
  <si>
    <t>Напульсник НП-110 - Германский флаг</t>
  </si>
  <si>
    <t>Напульсник НП-007</t>
  </si>
  <si>
    <t>Напульсник НП-006</t>
  </si>
  <si>
    <t>Напульсник НП-005</t>
  </si>
  <si>
    <t>Напульсник НП-004</t>
  </si>
  <si>
    <t>Напульсник НП-003</t>
  </si>
  <si>
    <t>Напульсник НП-002</t>
  </si>
  <si>
    <t>Напульсник НП-001</t>
  </si>
  <si>
    <t>Подушка ПОД-090 - "Rammstein"</t>
  </si>
  <si>
    <t>Подушка ПОД-089 - "My Chemical Romance"</t>
  </si>
  <si>
    <t>Подушка ПОД-088 - "Имперка"</t>
  </si>
  <si>
    <t>Подушка ПОД-087 - "The Beatles"</t>
  </si>
  <si>
    <t>Подушка ПОД-086 - "AC DC"</t>
  </si>
  <si>
    <t>Подушка ПОД-085 - "The Misfits"</t>
  </si>
  <si>
    <t>Подушка ПОД-084 - "Iron Maiden"</t>
  </si>
  <si>
    <t>Подушка ПОД-083 - "AC DC"</t>
  </si>
  <si>
    <t>Подушка ПОД-082 - "Смерть"</t>
  </si>
  <si>
    <t>Подушка ПОД-081 - "Linkin Park"</t>
  </si>
  <si>
    <t>Подушка ПОД-080 - "Kiss"</t>
  </si>
  <si>
    <t>Подушка ПОД-079 - "Волк"</t>
  </si>
  <si>
    <t>Подушка ПОД-078 - "Behemoth"</t>
  </si>
  <si>
    <t>Подушка ПОД-077 - "Asking Alexandria"</t>
  </si>
  <si>
    <t>Подушка ПОД-076 - "Тян"</t>
  </si>
  <si>
    <t>Подушка ПОД-075 - "Burzum"</t>
  </si>
  <si>
    <t>Подушка ПОД-074 - "Волк"</t>
  </si>
  <si>
    <t>Подушка ПОД-073 - "Рок Бункер"</t>
  </si>
  <si>
    <t>Подушка ПОД-072 - "Рок Бункер"</t>
  </si>
  <si>
    <t>Подушка ПОД-071 - "Ramones"</t>
  </si>
  <si>
    <t>Подушка ПОД-070 - "Suicide Silence"</t>
  </si>
  <si>
    <t>Подушка ПОД-069 - "Suicide Silence"</t>
  </si>
  <si>
    <t>Подушка ПОД-068 - "Ramones"</t>
  </si>
  <si>
    <t>Подушка ПОД-067 - "Iron Maiden"</t>
  </si>
  <si>
    <t>Подушка ПОД-066 - "Клетка"</t>
  </si>
  <si>
    <t>Подушка ПОД-065 - "Sex Pistols"</t>
  </si>
  <si>
    <t>Подушка ПОД-064 - "Apocalyptica"</t>
  </si>
  <si>
    <t>Подушка ПОД-063 - "Bring Me the Horizon"</t>
  </si>
  <si>
    <t>Подушка ПОД-062 - "Marilyn Manson"</t>
  </si>
  <si>
    <t>Подушка ПОД-061 - "The Rolling Stones"</t>
  </si>
  <si>
    <t>Подушка ПОД-060 - "Наруто"</t>
  </si>
  <si>
    <t>Подушка ПОД-059 - "Steam dark"</t>
  </si>
  <si>
    <t>Подушка ПОД-058 - "Guns N Roses"</t>
  </si>
  <si>
    <t>Подушка ПОД-057 - "Alchemy Gothic"</t>
  </si>
  <si>
    <t>Подушка ПОД-056 - "Рок Бункер"</t>
  </si>
  <si>
    <t>Подушка ПОД-055 - "Алхимик"</t>
  </si>
  <si>
    <t>Подушка ПОД-035 - "Arch Enemy"</t>
  </si>
  <si>
    <t>Подушка ПОД-054 - "Five Finger Death Punch"</t>
  </si>
  <si>
    <t>Подушка ПОД-052 - "Motorhead"</t>
  </si>
  <si>
    <t>Подушка ПОД-034 - "Avenged Sevenfold"</t>
  </si>
  <si>
    <t>Подушка ПОД-044 - "My Chemical Romance"</t>
  </si>
  <si>
    <t>Подушка ПОД-048 - "Bullet for My Valentine"</t>
  </si>
  <si>
    <t>Подушка ПОД-036 - "Papa Roach"</t>
  </si>
  <si>
    <t>Подушка ПОД-045 - "Bring Me the Horizon"</t>
  </si>
  <si>
    <t>Подушка ПОД-049 - "The Pretty Reckless"</t>
  </si>
  <si>
    <t>Подушка ПОД-053 - "Suicide Silence"</t>
  </si>
  <si>
    <t>Подушка ПОД-050 - "Guns N Roses"</t>
  </si>
  <si>
    <t>Подушка ПОД-051 - "Marilyn Manson"</t>
  </si>
  <si>
    <t>Подушка ПОД-031 - "Skillet"</t>
  </si>
  <si>
    <t>Подушка ПОД-046 - "Black Veil Brides"</t>
  </si>
  <si>
    <t>Подушка ПОД-037 - "In This Moment"</t>
  </si>
  <si>
    <t>Подушка ПОД-043 - "Megadeth 13"</t>
  </si>
  <si>
    <t>Подушка ПОД-039 - "Black Label Society"</t>
  </si>
  <si>
    <t>Подушка ПОД-042 - "Three Days Grace"</t>
  </si>
  <si>
    <t>Подушка ПОД-040 - "30 Seconds to Mars"</t>
  </si>
  <si>
    <t>Подушка ПОД-033 - "Slash"</t>
  </si>
  <si>
    <t>Подушка ПОД-041 - "Black Sabbath"</t>
  </si>
  <si>
    <t>Подушка ПОД-038 - "Arctic Monkeys"</t>
  </si>
  <si>
    <t>Подушка ПОД-047 - "Asking Alexandria"</t>
  </si>
  <si>
    <t>Подушка ПОД-018 - "Имперский флаг с гербом"</t>
  </si>
  <si>
    <t>Подушка ПОД-032 - "Ска"</t>
  </si>
  <si>
    <t>Подушка ПОД-019 - "Флаг Конфедерации"</t>
  </si>
  <si>
    <t>Подушка ПОД-030 - "Bullet for my Valentine"</t>
  </si>
  <si>
    <t>Подушка ПОД-028 - "Смерть с косой"</t>
  </si>
  <si>
    <t>Подушка ПОД-003 - "Sex pistols"</t>
  </si>
  <si>
    <t>Подушка ПОД-026 - "Slipknot"</t>
  </si>
  <si>
    <t>Подушка ПОД-025 - "AC DC"</t>
  </si>
  <si>
    <t>Подушка ПОД-022 - "Тигр"</t>
  </si>
  <si>
    <t>Подушка ПОД-021 - "Тигр"</t>
  </si>
  <si>
    <t>Подушка ПОД-020 - "Тигр"</t>
  </si>
  <si>
    <t>Подушка ПОД-017</t>
  </si>
  <si>
    <t>Подушка ПОД-016 - "AC/DC"</t>
  </si>
  <si>
    <t>Подушка ПОД-015 - "Slipknot"</t>
  </si>
  <si>
    <t>Подушка ПОД-014 - "Iron Maiden"</t>
  </si>
  <si>
    <t>Подушка ПОД-013 - "Otto Dix"</t>
  </si>
  <si>
    <t>Подушка ПОД-012 - "Metallica"</t>
  </si>
  <si>
    <t>Подушка ПОД-011</t>
  </si>
  <si>
    <t>Подушка ПОД-010 - "Sex Pistols"</t>
  </si>
  <si>
    <t>Подушка ПОД-009 - "Rammstein"</t>
  </si>
  <si>
    <t>Подушка ПОД-008 - "Harley Davidson"</t>
  </si>
  <si>
    <t>Подушка ПОД-006</t>
  </si>
  <si>
    <t>Подушка ПОД-005 - "Ska"</t>
  </si>
  <si>
    <t>Подушка ПОД-004 - "Sex Pistols"</t>
  </si>
  <si>
    <t>Летний шарф ЛШ-056 - "Мастер"</t>
  </si>
  <si>
    <t>Летний шарф ЛШ-030 - "Ramones"</t>
  </si>
  <si>
    <t>Летний шарф ЛШ-029 - "Satanic"</t>
  </si>
  <si>
    <t>Летний шарф ЛШ-028 - "Конфедерация"</t>
  </si>
  <si>
    <t>Летний шарф ЛШ-027 - "Megadeth"</t>
  </si>
  <si>
    <t>Летний шарф ЛШ-026 - "Слава России"</t>
  </si>
  <si>
    <t>Летний шарф ЛШ-025 - "Имперка"</t>
  </si>
  <si>
    <t>Летний шарф ЛШ-024 - "Germany"</t>
  </si>
  <si>
    <t>Летний шарф ЛШ-023 - "Harley-Davidson"</t>
  </si>
  <si>
    <t>Летний шарф ЛШ-022 - "Skillet"</t>
  </si>
  <si>
    <t>Летний шарф ЛШ-021 - "Slipknot"</t>
  </si>
  <si>
    <t>Летний шарф ЛШ-020 - "Misfits"</t>
  </si>
  <si>
    <t>Летний шарф ЛШ-019 - "Iron Maiden"</t>
  </si>
  <si>
    <t>Летний шарф ЛШ-018 - "Nirvana"</t>
  </si>
  <si>
    <t>Летний шарф ЛШ-017 - "Радиация"</t>
  </si>
  <si>
    <t>Летний шарф ЛШ-016 - "Dimmi Borgir"</t>
  </si>
  <si>
    <t>Летний шарф ЛШ-015 - "Deep Purple"</t>
  </si>
  <si>
    <t>Летний шарф ЛШ-014 - "Slayer"</t>
  </si>
  <si>
    <t>Летний шарф ЛШ-013 - "Dio"</t>
  </si>
  <si>
    <t>Летний шарф ЛШ-012 - "Green Day"</t>
  </si>
  <si>
    <t>Летний шарф ЛШ-011 - "AC DC"</t>
  </si>
  <si>
    <t>Летний шарф ЛШ-010 - "Led Zeppelin"</t>
  </si>
  <si>
    <t>Летний шарф ЛШ-009 - "System of a Down"</t>
  </si>
  <si>
    <t>Летний шарф ЛШ-008 - "30 Seconds To Mars"</t>
  </si>
  <si>
    <t>Летний шарф ЛШ-007 - "Bullet For My Valentine"</t>
  </si>
  <si>
    <t>Летний шарф ЛШ-006 - "Metallica"</t>
  </si>
  <si>
    <t>Летний шарф ЛШ-005 - "Nightwish"</t>
  </si>
  <si>
    <t>Летний шарф ЛШ-004 - "Британский флаг"</t>
  </si>
  <si>
    <t>Летний шарф ЛШ-003 - "Биохазард"</t>
  </si>
  <si>
    <t>Летний шарф ЛШ-002 - "Manowar"</t>
  </si>
  <si>
    <t>Летний шарф ЛШ-001 - "Rolling Stones"</t>
  </si>
  <si>
    <t>Летний шарф ЛШ-042 - "Россия"</t>
  </si>
  <si>
    <t>Летний шарф ЛШ-043 - "Россия"</t>
  </si>
  <si>
    <t>Летний шарф ЛШ-044 - "Россия"</t>
  </si>
  <si>
    <t>Летний шарф ЛШ-045 - "Россия"</t>
  </si>
  <si>
    <t>Летний шарф ЛШ-049 - "ЦСКА"</t>
  </si>
  <si>
    <t>Летний шарф ЛШ-048 - "ЦСКА"</t>
  </si>
  <si>
    <t>Летний шарф ЛШ-047 - "Спартак"</t>
  </si>
  <si>
    <t>Летний шарф ЛШ-046 - "Спартак"</t>
  </si>
  <si>
    <t>Летний шарф ЛШ-053</t>
  </si>
  <si>
    <t>Летний шарф ЛШ-052</t>
  </si>
  <si>
    <t>Летний шарф ЛШ-051</t>
  </si>
  <si>
    <t>Летний шарф ЛШ-032 - "Веселый Роджер"</t>
  </si>
  <si>
    <t>Летний шарф ЛШ-050</t>
  </si>
  <si>
    <t>Летний шарф ЛШ-035 - "Пурген"</t>
  </si>
  <si>
    <t>Летний шарф ЛШ-036 - "Спартак"</t>
  </si>
  <si>
    <t>Летний шарф ЛШ-031 - "Ska"</t>
  </si>
  <si>
    <t>Летний шарф ЛШ-037 - "Цска"</t>
  </si>
  <si>
    <t>Летний шарф ЛШ-038 - "Ямайка"</t>
  </si>
  <si>
    <t>Летний шарф ЛШ-033 - "Конфедерация"</t>
  </si>
  <si>
    <t>Летний шарф ЛШ-055</t>
  </si>
  <si>
    <t>Летний шарф ЛШ-054</t>
  </si>
  <si>
    <t>Общая сумма заказа:</t>
  </si>
  <si>
    <t>Бежевый, вышивка</t>
  </si>
  <si>
    <t>Кофе</t>
  </si>
  <si>
    <t>Анаконда</t>
  </si>
  <si>
    <t>Тигр</t>
  </si>
  <si>
    <t xml:space="preserve"> </t>
  </si>
  <si>
    <t>Ремни</t>
  </si>
  <si>
    <t>Кофе-Паук</t>
  </si>
  <si>
    <t>Женские</t>
  </si>
  <si>
    <t>Размеры</t>
  </si>
  <si>
    <t>Заказ</t>
  </si>
  <si>
    <t>Сумма:</t>
  </si>
  <si>
    <t>Мех-натуральный</t>
  </si>
  <si>
    <t>Шерсть-натуральная</t>
  </si>
  <si>
    <t>Кофе Мех-натуральн.</t>
  </si>
  <si>
    <t>Размер</t>
  </si>
  <si>
    <t>КАЗАКИ</t>
  </si>
  <si>
    <t>КАЗАКИ ЗИМНИЕ</t>
  </si>
  <si>
    <t>ULTRAS &amp; RAVER</t>
  </si>
  <si>
    <t>1601Ж</t>
  </si>
  <si>
    <t>Ультрас</t>
  </si>
  <si>
    <t>1601ЖМ</t>
  </si>
  <si>
    <t>301Ж</t>
  </si>
  <si>
    <t>301К</t>
  </si>
  <si>
    <t>Кофе-пламя</t>
  </si>
  <si>
    <t>Молния</t>
  </si>
  <si>
    <t>901Ж</t>
  </si>
  <si>
    <t>901К</t>
  </si>
  <si>
    <t>903Ж</t>
  </si>
  <si>
    <t>903К</t>
  </si>
  <si>
    <t>ULTRAS &amp; RAVER ЗИМНИЕ</t>
  </si>
  <si>
    <t>STEEL    ДЕМИСИЗОННЫЕ</t>
  </si>
  <si>
    <t>101-102</t>
  </si>
  <si>
    <t>155-156</t>
  </si>
  <si>
    <t>105106/O</t>
  </si>
  <si>
    <t>105-106/OZ</t>
  </si>
  <si>
    <t>135-136/O</t>
  </si>
  <si>
    <t>135-136/OZ</t>
  </si>
  <si>
    <t>/2P</t>
  </si>
  <si>
    <t>139-140/O</t>
  </si>
  <si>
    <t>139-140/OZ</t>
  </si>
  <si>
    <t>/4P</t>
  </si>
  <si>
    <t>/4P/PIRAM</t>
  </si>
  <si>
    <t>/4P/BALLS</t>
  </si>
  <si>
    <t>/4P/SPIKES</t>
  </si>
  <si>
    <t>/5P</t>
  </si>
  <si>
    <t>/5P/PIRAM</t>
  </si>
  <si>
    <t>/5P/BALLS</t>
  </si>
  <si>
    <t>/5P/SPIKES</t>
  </si>
  <si>
    <t>BIG</t>
  </si>
  <si>
    <t>46,47,48,49,+2 y.e.</t>
  </si>
  <si>
    <t>46,47,48,49,+2 $</t>
  </si>
  <si>
    <t>STEEL   ЗИМНИЕ</t>
  </si>
  <si>
    <t>105-106</t>
  </si>
  <si>
    <t>/OW</t>
  </si>
  <si>
    <t>/OWZ</t>
  </si>
  <si>
    <t>135-136</t>
  </si>
  <si>
    <t>/OWZ/2Z/METT</t>
  </si>
  <si>
    <t>139-140</t>
  </si>
  <si>
    <t>/OWZ/2P</t>
  </si>
  <si>
    <t>/OWZ/4P</t>
  </si>
  <si>
    <t>/OWZ/4P/PIRAM</t>
  </si>
  <si>
    <t>/OWZ/4P/BALLS</t>
  </si>
  <si>
    <t>/OWZ/4P/SPIKES</t>
  </si>
  <si>
    <t>/OWZ/5P</t>
  </si>
  <si>
    <t>/OWZ/5P/PIRAM</t>
  </si>
  <si>
    <t>/OWZ/5P/BALLS</t>
  </si>
  <si>
    <t>/OWZ/5P/SPIKES</t>
  </si>
  <si>
    <t>Общая сумма STEEL:</t>
  </si>
  <si>
    <t>Общая сумма Ultras, Казаки</t>
  </si>
  <si>
    <t>S</t>
  </si>
  <si>
    <t>M</t>
  </si>
  <si>
    <t>L</t>
  </si>
  <si>
    <t>XL</t>
  </si>
  <si>
    <t>XXL</t>
  </si>
  <si>
    <t>Перчатки ПК-018 - обрезки с клепками</t>
  </si>
  <si>
    <t>3XL</t>
  </si>
  <si>
    <t>4XL</t>
  </si>
  <si>
    <t>5XL</t>
  </si>
  <si>
    <t>6XL</t>
  </si>
  <si>
    <t>7XL</t>
  </si>
  <si>
    <t>8XL</t>
  </si>
  <si>
    <t>9XL</t>
  </si>
  <si>
    <t>10XL</t>
  </si>
  <si>
    <t>0771- BFL(после 3XL - +20$)</t>
  </si>
  <si>
    <t>0770 BSF. BM</t>
  </si>
  <si>
    <t>0771 B R OFF</t>
  </si>
  <si>
    <t>0770 SP</t>
  </si>
  <si>
    <t>0771  CM</t>
  </si>
  <si>
    <t>0771 D Z</t>
  </si>
  <si>
    <t>0771 BM 2MM</t>
  </si>
  <si>
    <t>0771BRT BRN</t>
  </si>
  <si>
    <t>0771 GUSD</t>
  </si>
  <si>
    <t>0771 EAGLE</t>
  </si>
  <si>
    <t>0771 SKULL</t>
  </si>
  <si>
    <t>0771 FR</t>
  </si>
  <si>
    <t>0772 BFL</t>
  </si>
  <si>
    <t>0773 BFL</t>
  </si>
  <si>
    <t>M791 BFL -ZO FUR</t>
  </si>
  <si>
    <t>0791 CC  -ZO</t>
  </si>
  <si>
    <t>0791 BFL  ZO</t>
  </si>
  <si>
    <t>Косухи мужские</t>
  </si>
  <si>
    <t>Косухи женские</t>
  </si>
  <si>
    <t>L 115 BM</t>
  </si>
  <si>
    <t>L 115 CM FR</t>
  </si>
  <si>
    <t>L  115  CC</t>
  </si>
  <si>
    <t>L 116    C C</t>
  </si>
  <si>
    <t>L  117   CC</t>
  </si>
  <si>
    <t>L    118      CC</t>
  </si>
  <si>
    <t>M 202 CC</t>
  </si>
  <si>
    <t>M 202 BRT</t>
  </si>
  <si>
    <t>M.244 PBF</t>
  </si>
  <si>
    <t>M 265 PBF</t>
  </si>
  <si>
    <t>M 274 PBF</t>
  </si>
  <si>
    <t>M 220 CC</t>
  </si>
  <si>
    <t>M 510 CC</t>
  </si>
  <si>
    <t>M 710 CC</t>
  </si>
  <si>
    <t>M 750 BR OF./. CC</t>
  </si>
  <si>
    <t>M 781-</t>
  </si>
  <si>
    <t>M  782. РОК</t>
  </si>
  <si>
    <t>M 783 R WEAR</t>
  </si>
  <si>
    <t>M 784  C HORSE</t>
  </si>
  <si>
    <t>M 360 BRT FUR</t>
  </si>
  <si>
    <t>M  282 COH</t>
  </si>
  <si>
    <t>M 283  COH</t>
  </si>
  <si>
    <t>M 285  COH</t>
  </si>
  <si>
    <t>M 288  COH</t>
  </si>
  <si>
    <t>M 291  COH</t>
  </si>
  <si>
    <t>M 8030    CM</t>
  </si>
  <si>
    <t>M 8030 GUSD</t>
  </si>
  <si>
    <t>Куртки мужские</t>
  </si>
  <si>
    <t>T -3</t>
  </si>
  <si>
    <t>0365-01</t>
  </si>
  <si>
    <t>0360-01</t>
  </si>
  <si>
    <t>0360 CSW</t>
  </si>
  <si>
    <t>0360 MOD BRT</t>
  </si>
  <si>
    <t>M 292</t>
  </si>
  <si>
    <t>M 401</t>
  </si>
  <si>
    <t>M 402</t>
  </si>
  <si>
    <t>M 8025   CM</t>
  </si>
  <si>
    <t>M 8025 CM LON</t>
  </si>
  <si>
    <t>M 8010 RIGBOY</t>
  </si>
  <si>
    <t>M 8011</t>
  </si>
  <si>
    <t>M 8012</t>
  </si>
  <si>
    <t>M 8013</t>
  </si>
  <si>
    <t>M 8035</t>
  </si>
  <si>
    <t>M 8040</t>
  </si>
  <si>
    <t>L 501 SN</t>
  </si>
  <si>
    <t>L 502  SN</t>
  </si>
  <si>
    <t>L  505 SN</t>
  </si>
  <si>
    <t>L  506     SN</t>
  </si>
  <si>
    <t>M 901 DARK MYSTRY</t>
  </si>
  <si>
    <t>M 902  LONGMENTEL</t>
  </si>
  <si>
    <t>M 903  DUSTER COAT</t>
  </si>
  <si>
    <t>M 904</t>
  </si>
  <si>
    <t>M 905</t>
  </si>
  <si>
    <t>M 906</t>
  </si>
  <si>
    <t xml:space="preserve"> L 801  NR 1</t>
  </si>
  <si>
    <t>L 802</t>
  </si>
  <si>
    <t xml:space="preserve"> L 803  DEMONST</t>
  </si>
  <si>
    <t>L  804</t>
  </si>
  <si>
    <t>Плащи</t>
  </si>
  <si>
    <t>Жилеты</t>
  </si>
  <si>
    <t xml:space="preserve">V 704 </t>
  </si>
  <si>
    <t xml:space="preserve">V-705 А  </t>
  </si>
  <si>
    <t xml:space="preserve">V-705  </t>
  </si>
  <si>
    <t>V-706</t>
  </si>
  <si>
    <t>V-707</t>
  </si>
  <si>
    <t>V -708</t>
  </si>
  <si>
    <t>V -709</t>
  </si>
  <si>
    <t>VL-610</t>
  </si>
  <si>
    <t>Рубашки</t>
  </si>
  <si>
    <t>CR   01</t>
  </si>
  <si>
    <t>CR   02</t>
  </si>
  <si>
    <t>CR   03</t>
  </si>
  <si>
    <t>CR   04</t>
  </si>
  <si>
    <t>SK   01</t>
  </si>
  <si>
    <t>SK   02</t>
  </si>
  <si>
    <t>SK   03</t>
  </si>
  <si>
    <t>SK   04</t>
  </si>
  <si>
    <t>SK  205 ROK</t>
  </si>
  <si>
    <t xml:space="preserve"> A 716.</t>
  </si>
  <si>
    <t xml:space="preserve"> E 530.</t>
  </si>
  <si>
    <t xml:space="preserve"> F 528.</t>
  </si>
  <si>
    <t>G 529</t>
  </si>
  <si>
    <t>G 717.</t>
  </si>
  <si>
    <t>L 525</t>
  </si>
  <si>
    <t>0-160</t>
  </si>
  <si>
    <t>0-161 GEL</t>
  </si>
  <si>
    <t>FI 167</t>
  </si>
  <si>
    <t>0-166</t>
  </si>
  <si>
    <t>0-146</t>
  </si>
  <si>
    <t>M 01</t>
  </si>
  <si>
    <t>MG 02</t>
  </si>
  <si>
    <t>F I 104</t>
  </si>
  <si>
    <t>F I 102</t>
  </si>
  <si>
    <t>M 741  SA</t>
  </si>
  <si>
    <t>M 742  COH</t>
  </si>
  <si>
    <t>M 742  SA</t>
  </si>
  <si>
    <t>M 745  SA</t>
  </si>
  <si>
    <t>M 745  COH</t>
  </si>
  <si>
    <t>Чапсы</t>
  </si>
  <si>
    <t>Корсеты</t>
  </si>
  <si>
    <t>Юбки</t>
  </si>
  <si>
    <t>Топики</t>
  </si>
  <si>
    <t>XS</t>
  </si>
  <si>
    <t>Бандана кожаная БДК-011 - "Красное пламя"</t>
  </si>
  <si>
    <t>Бандана кожаная БДК-006</t>
  </si>
  <si>
    <t>Браслет BHS-012</t>
  </si>
  <si>
    <t>Браслет BHS-004</t>
  </si>
  <si>
    <t>Браслет BHS-005</t>
  </si>
  <si>
    <t>Браслет BHS-010</t>
  </si>
  <si>
    <t>Браслет BHS-011</t>
  </si>
  <si>
    <t>Браслет BHS-009</t>
  </si>
  <si>
    <t>Браслет BHS-007</t>
  </si>
  <si>
    <t>Браслет BHS-028</t>
  </si>
  <si>
    <t>Браслет BHS-008</t>
  </si>
  <si>
    <t>Браслет BHS-001 - Череп</t>
  </si>
  <si>
    <t>Браслет BHS-002 - Череп</t>
  </si>
  <si>
    <t>Браслет BHS-003</t>
  </si>
  <si>
    <t>Браслет BHS-006</t>
  </si>
  <si>
    <t>Браслет БК-079 - (Чистый узкий) - кожаный</t>
  </si>
  <si>
    <t>Браслет БК-030 - (1 ряд б. круглая кнопка) - кожаный</t>
  </si>
  <si>
    <t>Браслет БК-029 - (1 ряд двойная скоба) - кожаный</t>
  </si>
  <si>
    <t>Браслет БК-028 - (1 ряд крестов) - кожаный</t>
  </si>
  <si>
    <t>Браслет БК-159 - Цепи</t>
  </si>
  <si>
    <t>Браслет БК-026 - (1 ряд плоских конусов) - кожаный</t>
  </si>
  <si>
    <t>Браслет БК-022 - ( фигурная  клепка) - кожаный</t>
  </si>
  <si>
    <t>Браслет БК-021 - (ряд фигурных пирамид) - кожаный</t>
  </si>
  <si>
    <t>Браслет БК-080 - (Чистый широкий) - кожаный</t>
  </si>
  <si>
    <t>Браслет БК-172 - Тройка</t>
  </si>
  <si>
    <t>Браслет БК-186</t>
  </si>
  <si>
    <t>Браслет БК-192</t>
  </si>
  <si>
    <t>Браслет БК-194</t>
  </si>
  <si>
    <t>Браслет БК-158 - Кольцо</t>
  </si>
  <si>
    <t>Браслет БК-033 - (2 ряда двойных скоб) - кожаный</t>
  </si>
  <si>
    <t>Браслет БК-032 - (ряд пирамид + ряд цепей) - кожаный</t>
  </si>
  <si>
    <t>Браслет БК-034 - (2 ряда квадрат) - кожаный</t>
  </si>
  <si>
    <t xml:space="preserve">Браслет БК-035 - (2 ряда крестов и ирамид м) </t>
  </si>
  <si>
    <t>Браслет БК-037 - (2 ряда пирамид) - кожаный</t>
  </si>
  <si>
    <t>Браслет БК-038 -(2 ряда плоских конусов) - кожаный</t>
  </si>
  <si>
    <t>Браслет БК-039 - (2 ряда скоб) - кожаный</t>
  </si>
  <si>
    <t>Браслет БК-040 - (2 ряда шип-ножка) - кожаный</t>
  </si>
  <si>
    <t>Браслет БК-175 - Большие круглые клёпки</t>
  </si>
  <si>
    <t>Браслет БК-189 - Одна скоба</t>
  </si>
  <si>
    <t>Браслет БК-068 - (3 ряда шип-ножка) - кожаный</t>
  </si>
  <si>
    <t>Браслет БК-067 - (шип-ножка + кнопки) - кожаный</t>
  </si>
  <si>
    <t>Браслет БК-066 - (3 ряда плоских конусов) - кожаный</t>
  </si>
  <si>
    <t>Браслет БК-064 - (3 ряда пирамид) - кожаный</t>
  </si>
  <si>
    <t>Браслет БК-062 - (3 ряда круглых кнопок) - кожаный</t>
  </si>
  <si>
    <t>Браслет БК-061 - (3 ряда круглых клепок) - кожаный</t>
  </si>
  <si>
    <t>Браслет БК-060 - (3 ряда квадрат м) - кожаный</t>
  </si>
  <si>
    <t>Браслет БК-070 - (4 ряда квадрат) - кожаный</t>
  </si>
  <si>
    <t>Браслет БК-071 - (4 ряда квадрат м) - кожаный</t>
  </si>
  <si>
    <t>Браслет БК-162 - Большой хольнитен, шипы</t>
  </si>
  <si>
    <t>Браслет БК-177 - Диагональ шипов и хольнитенов</t>
  </si>
  <si>
    <t>Браслет БК-178 - Безопасный шип и пирамида</t>
  </si>
  <si>
    <t>Браслет БК-191</t>
  </si>
  <si>
    <t xml:space="preserve">Браслет БК-069 - (2 ряда блочка черная + 1 ряд шип) </t>
  </si>
  <si>
    <t xml:space="preserve">Браслет БК-057 - (2 ряда шип-ножка + 1 ряд скоб) </t>
  </si>
  <si>
    <t xml:space="preserve">Браслет БК-056 - (2 ряда шип-ножка + 1 ряд пирамид) </t>
  </si>
  <si>
    <t>Браслет БК-054</t>
  </si>
  <si>
    <t xml:space="preserve">Браслет БК-053 - (2 ряда скоб + 1 ряд шипов) </t>
  </si>
  <si>
    <t>Браслет БК-180</t>
  </si>
  <si>
    <t>Браслет БК-184</t>
  </si>
  <si>
    <t xml:space="preserve">Браслет БК-082 - (Чистый широкий с оплеткой) </t>
  </si>
  <si>
    <t>Браслет БК-076 - (Белые полоски) - кожаный</t>
  </si>
  <si>
    <t>Браслет БК-077 - (Голубые полоски) - кожаный</t>
  </si>
  <si>
    <t>Браслет БК-078 - (Красные полоски) - кожаный</t>
  </si>
  <si>
    <t>Браслет БК-081 - (широкий с оплеткой) - кожаный</t>
  </si>
  <si>
    <t>Жилет кожаный ЖБ-18 "броня"</t>
  </si>
  <si>
    <t>Жилет кожаный ЖБ-19 "броня"</t>
  </si>
  <si>
    <t>Жилет кожаный ЖБ-21 "броня"</t>
  </si>
  <si>
    <t>Жилет кожаный ЖБ-24 "броня"</t>
  </si>
  <si>
    <t>Жилет кожаный ЖБ-27 "броня"</t>
  </si>
  <si>
    <t>Жилет кожаный ЖБ-49 "броня"</t>
  </si>
  <si>
    <t xml:space="preserve">Жилет кожаный ЖБ-65 "броня" </t>
  </si>
  <si>
    <t>Жилет кожаный ЖБ-67 "броня"</t>
  </si>
  <si>
    <t>Жилет кожаный ЖБ-70 "броня" - "Короткая спина"</t>
  </si>
  <si>
    <t>Жилет кожаный ЖБ-73 "броня" - "Коричневый"</t>
  </si>
  <si>
    <t>Жилет кожаный ЖБ-30 "броня"</t>
  </si>
  <si>
    <t>Жилет кожаный ЖБ-15 "броня"</t>
  </si>
  <si>
    <t>Жилет кожаный ЖБ-48 "броня"</t>
  </si>
  <si>
    <t>Жилет кожаный ЖБ-16 "броня"</t>
  </si>
  <si>
    <t>Жилет кожаный ЖБ-17 "броня"</t>
  </si>
  <si>
    <t>Жилет кожаный ЖБ-20 "броня"</t>
  </si>
  <si>
    <t>Жилет кожаный ЖБ-23 "броня"</t>
  </si>
  <si>
    <t>Жилет кожаный ЖБ-60 "броня"</t>
  </si>
  <si>
    <t>Жилет кожаный ЖБ-66 "броня" - "Визитка"</t>
  </si>
  <si>
    <t>Жилет кожаный ЖБ-68 "броня" - "С  узором"</t>
  </si>
  <si>
    <t>Жилет кожаный ЖБ-69 "броня" - "Чоперский крест"</t>
  </si>
  <si>
    <t>Жилет кожаный ЖБ-76 "броня" - "Шипы"</t>
  </si>
  <si>
    <t>Жилет кожаный ЖЛТ-52 "броня"</t>
  </si>
  <si>
    <t>Жилет кожаный ЖБ-22 "броня"</t>
  </si>
  <si>
    <t>Жилет кожаный ЖБ-14 "броня" - "Волк"</t>
  </si>
  <si>
    <t>Жилет кожаный ЖБ-64 "броня" - "Чешуя"</t>
  </si>
  <si>
    <t>Жилет кожаный ЖБ-74 "броня" - "Клёпа"</t>
  </si>
  <si>
    <t>Жилет кожаный ЖБ-79 "броня" - "Большой Крест"</t>
  </si>
  <si>
    <t>Жилет кожаный ЖБ-25 "броня"</t>
  </si>
  <si>
    <t>Жилет кожаный ЖБ-50 "броня"</t>
  </si>
  <si>
    <t>Жилет кожаный ЖБ-71 "броня" - "Рептилия"</t>
  </si>
  <si>
    <t>Жилет кожаный ЖБ-75 "броня" - "Чопер"</t>
  </si>
  <si>
    <t>Жилет кожаный ЖБ-78 "броня" - "Череп"</t>
  </si>
  <si>
    <t>Жилет кожаный ЖБ-62 "броня"</t>
  </si>
  <si>
    <t>Жилет кожаный ЖБ-77 "броня" - "Чопер прошитый"</t>
  </si>
  <si>
    <t>Жилет кожаный ЖБ-28 "броня" - "Медведь"</t>
  </si>
  <si>
    <t>Жилет кожаный ЖБ-29 "броня"</t>
  </si>
  <si>
    <t>Жилет кожаный ЖБ-26 "броня"</t>
  </si>
  <si>
    <t>Жилет кожаный ЖБ-12 "броня" - "С тиснением"</t>
  </si>
  <si>
    <t>Жилет кожаный ЖБ-57 "броня"</t>
  </si>
  <si>
    <t>Жилет кожаный ЖБ-58 "броня"</t>
  </si>
  <si>
    <t>Жилет кожаный ЖБ-63 "броня" - "Языки пламени"</t>
  </si>
  <si>
    <t>Жилет кожаный ЖБ-72 "броня" - "Рептилия"</t>
  </si>
  <si>
    <t xml:space="preserve">Жилет кожаный ЖБ-80 "броня" </t>
  </si>
  <si>
    <t>Жилет кожаный ЖБ-81"броня" - "Узор"</t>
  </si>
  <si>
    <t>Жилет кожаный ЖБ-59 "броня"</t>
  </si>
  <si>
    <t>Спорран СП-002</t>
  </si>
  <si>
    <t>Спорран СП-004</t>
  </si>
  <si>
    <t>Спорран СП-003</t>
  </si>
  <si>
    <t>Спорран СП-005 - Повседневный</t>
  </si>
  <si>
    <t>Батон МТБ-01 - на руль</t>
  </si>
  <si>
    <t>Батон МТБ-02 - на руль</t>
  </si>
  <si>
    <t>Батон МТБ-04 - на руль</t>
  </si>
  <si>
    <t>Батон МТБ-05 - HS - мал. с лапшой</t>
  </si>
  <si>
    <t>Батон МТБ-03 - большой</t>
  </si>
  <si>
    <t>Батон МТБ-06 - HS</t>
  </si>
  <si>
    <t>Кофры МТКС-10</t>
  </si>
  <si>
    <t>Кофры МТКС-08</t>
  </si>
  <si>
    <t>Кофры МТКС-13 - Металлический каркас</t>
  </si>
  <si>
    <t>Кофры МТКС-09 - HS - двойные</t>
  </si>
  <si>
    <t>Кофры МТКС-12</t>
  </si>
  <si>
    <t>Кофр МТКС-06 - HS - большой проклепаный</t>
  </si>
  <si>
    <t>Кофры МТКС-14 - HS</t>
  </si>
  <si>
    <t>Кофры МТКС-11</t>
  </si>
  <si>
    <t>Кофры МТКС-07</t>
  </si>
  <si>
    <t>Маска "SLIPKNOT" MS-002 - Mick Thompson</t>
  </si>
  <si>
    <t>Маска "SLIPKNOT" MS-001 - Chris Fehn</t>
  </si>
  <si>
    <t>"Кисти" на руль HS-80</t>
  </si>
  <si>
    <t>Напульсник Н-004</t>
  </si>
  <si>
    <t>Напульсник Н-001 - кожаный, коричневый</t>
  </si>
  <si>
    <t>Напульсник Н-002 - Два ряда пирамид, кожаный</t>
  </si>
  <si>
    <t>Напульсник NHS-001</t>
  </si>
  <si>
    <t>Напульсник NHS-002</t>
  </si>
  <si>
    <t>Напульсник Н-039 - кожаный</t>
  </si>
  <si>
    <t>Напульсник Н-024 - кожаный</t>
  </si>
  <si>
    <t>Напульсник Н-025 - кожаный</t>
  </si>
  <si>
    <t>Напульсник Н-021 - кожаный</t>
  </si>
  <si>
    <t>Напульсник Н-028 - кожаный</t>
  </si>
  <si>
    <t>Напульсник Н-042 - кожаный</t>
  </si>
  <si>
    <t>Напульсник Н-040 - кожаный</t>
  </si>
  <si>
    <t>Напульсник Н-045 - кожаный</t>
  </si>
  <si>
    <t>Напульсник Н-031 - кожаный</t>
  </si>
  <si>
    <t>Напульсник Н-041 - кожаный</t>
  </si>
  <si>
    <t>Наруч НРЧ-006 - (крест пирамиды)</t>
  </si>
  <si>
    <t>Наруч НРЧ-007 - (крест круги)</t>
  </si>
  <si>
    <t>Наруч НРЧ-051</t>
  </si>
  <si>
    <t>Наруч НРЧ-005 - (шип+пирамида)</t>
  </si>
  <si>
    <t>Наруч НРЧ-009 (цепь+конус)</t>
  </si>
  <si>
    <t>Наруч НРЧ-014</t>
  </si>
  <si>
    <t>Наруч НРЧ-034</t>
  </si>
  <si>
    <t>Наруч НРЧ-028</t>
  </si>
  <si>
    <t>Наруч НРЧ-017 - женский</t>
  </si>
  <si>
    <t>Наруч НРЧ-018 - женский</t>
  </si>
  <si>
    <t>Наруч НРЧ-043</t>
  </si>
  <si>
    <t>Наруч НРЧ-057 - Чёрный узор</t>
  </si>
  <si>
    <t>Наруч НРЧ-058 - Серый узор</t>
  </si>
  <si>
    <t>Наруч НРЧ-030</t>
  </si>
  <si>
    <t>Наруч НРЧ-035</t>
  </si>
  <si>
    <t>Наруч НРЧ-049 - "Спартак"</t>
  </si>
  <si>
    <t>Наруч НРЧ-047 - с пентаграммой</t>
  </si>
  <si>
    <t>Наруч НРЧ-052 - с красной пентаграммой</t>
  </si>
  <si>
    <t>Наруч НРЧ-071 - Пентаграмма</t>
  </si>
  <si>
    <t>Наруч НРЧ-072 - Пентаграмма</t>
  </si>
  <si>
    <t>Наруч НРЧ-041</t>
  </si>
  <si>
    <t>Наруч НРЧ-036</t>
  </si>
  <si>
    <t>Наруч НРЧ-037</t>
  </si>
  <si>
    <t>Наруч НРЧ-039</t>
  </si>
  <si>
    <t>Наруч НРЧ-042</t>
  </si>
  <si>
    <t>Наруч НРЧ-031</t>
  </si>
  <si>
    <t>Наруч НРЧ-032</t>
  </si>
  <si>
    <t>Наруч НРЧ-033</t>
  </si>
  <si>
    <t>Наруч НРЧ-056 - Ремни</t>
  </si>
  <si>
    <t>Наруч НРЧ-027</t>
  </si>
  <si>
    <t>Наруч НРЧ-011</t>
  </si>
  <si>
    <t>Наруч НРЧ-012</t>
  </si>
  <si>
    <t>Наруч НРЧ-020</t>
  </si>
  <si>
    <t>Наруч НРЧ-050</t>
  </si>
  <si>
    <t>Наруч НРЧ-015</t>
  </si>
  <si>
    <t>Наруч НРЧ-045</t>
  </si>
  <si>
    <t>Наруч НРЧ-053 - с выпуклым узором</t>
  </si>
  <si>
    <t>Наруч НРЧ-054 - череп в узоре</t>
  </si>
  <si>
    <t>Наруч НРЧ-038 - Узор, с оплёткой</t>
  </si>
  <si>
    <t>Наруч НРЧ-029</t>
  </si>
  <si>
    <t>Наруч НРЧ-040</t>
  </si>
  <si>
    <t>Наруч НРЧ-024 - (Клепки, шипы)</t>
  </si>
  <si>
    <t>Чехол ЧХ-001 - под ружье</t>
  </si>
  <si>
    <t>Погоны ПГН-001 - кожаные</t>
  </si>
  <si>
    <t>Ошейник ОШК-001 - 1 ряд м. шипов</t>
  </si>
  <si>
    <t>Ошейник ОШК-002 - 1 ряд м. шипов, узкий ремень</t>
  </si>
  <si>
    <t>Ошейник ОШК-005 - шип-2 кр. клепки</t>
  </si>
  <si>
    <t>Ошейник ОШК-006 - шип-пирам</t>
  </si>
  <si>
    <t>Ошейник ОШК-004 - 3 цепи</t>
  </si>
  <si>
    <t>Ошейник ОШК-008 - шипованный тонкий</t>
  </si>
  <si>
    <t>Ошейник ОШК-003 - 3 ряда шипов</t>
  </si>
  <si>
    <t>Ошейник ОШК-009 - шипованный широкий</t>
  </si>
  <si>
    <t>Ошейник ОШР-003 - 1 ряд пирамид</t>
  </si>
  <si>
    <t>Ошейник ОШР-002 - 1 ряд кресты</t>
  </si>
  <si>
    <t>Ошейник ОШР-010 - 3 шипа</t>
  </si>
  <si>
    <t>Ошейник ОШР-004 - 1 ряд скобы</t>
  </si>
  <si>
    <t>Ошейник ОШР-017 - Шипы + 2 ряда кнопок</t>
  </si>
  <si>
    <t>Ошейник ОШР-001 - 1 ряд кр. клепка</t>
  </si>
  <si>
    <t>Ошейник ОШР-006 - 1 ряд шипов</t>
  </si>
  <si>
    <t>Ошейник ОШР-005 - 1 ряд узк. шипов</t>
  </si>
  <si>
    <t>Ошейник ОШР-015 - Цепи-карабин</t>
  </si>
  <si>
    <t>Ошейник ОШР-021 - Шип, малая круглая клёпка</t>
  </si>
  <si>
    <t>Ошейник OHS-001 - Два ряда шипов</t>
  </si>
  <si>
    <t>Ошейник ОМ-01 Большой шип</t>
  </si>
  <si>
    <t>Ошейник ОМ-02 Большой шип и пирамида</t>
  </si>
  <si>
    <t>Ошейник ОМ-03 Шипы</t>
  </si>
  <si>
    <t>Ошейник ОМ-04 Шипы и пирамиды</t>
  </si>
  <si>
    <t>Подбутыльник ПБКП-11 - кожаный (на пояс)</t>
  </si>
  <si>
    <t>Подбутыльник ПБКП-07 - кожаный (на пояс)</t>
  </si>
  <si>
    <t>Подбутыльник ПБКП-10 - кожаный (на пояс)</t>
  </si>
  <si>
    <t>Подбутыльник ПБКП-09 - кожаный (на пояс)</t>
  </si>
  <si>
    <t>Подбутыльник ПБКП-06 - кожаный (на пояс)</t>
  </si>
  <si>
    <t>Подбутыльник ПБКС-05 - кожаный (сумка)</t>
  </si>
  <si>
    <t>Подсумок BS-07 - Чопперский крест</t>
  </si>
  <si>
    <t>Подсумок BS-05</t>
  </si>
  <si>
    <t>Подсумок BS-04</t>
  </si>
  <si>
    <t>Подсумок BS-01 - Клёпки и кончес</t>
  </si>
  <si>
    <t>Подсумок ПНК-31 - "Cross"</t>
  </si>
  <si>
    <t>Подсумок ПНК-08</t>
  </si>
  <si>
    <t>Подсумок ПНК-04</t>
  </si>
  <si>
    <t>Подсумок ПНК-09</t>
  </si>
  <si>
    <t>Подсумок ПНК-12</t>
  </si>
  <si>
    <t>Подсумок ПНК-19</t>
  </si>
  <si>
    <t>Подсумок ПНК-05</t>
  </si>
  <si>
    <t>Подсумок ПНК-10</t>
  </si>
  <si>
    <t>Подсумок ПНК-20</t>
  </si>
  <si>
    <t>Подсумок ПНК-22</t>
  </si>
  <si>
    <t>Подсумок ПНК-26</t>
  </si>
  <si>
    <t>Подсумок ПНК-14 - Малый, с лапшой</t>
  </si>
  <si>
    <t>Подсумок ПНК-07 - натуральная кожа</t>
  </si>
  <si>
    <t>Подсумок ПНК-13</t>
  </si>
  <si>
    <t>Подсумок ПНК-06</t>
  </si>
  <si>
    <t>Подсумок ПНК-21</t>
  </si>
  <si>
    <t>Подсумок ПНК-11</t>
  </si>
  <si>
    <t>Подсумок ПНК-23</t>
  </si>
  <si>
    <t>Подсумок ПНК-01 - кожаный (Коричневый) HS</t>
  </si>
  <si>
    <t>Подсумок ПНК-02 - кожаный (черный) - HS</t>
  </si>
  <si>
    <t>Подсумок ПНК-15</t>
  </si>
  <si>
    <t>Подсумок ПНК-33 - "Голова быка" - HS</t>
  </si>
  <si>
    <t>Подсумок ПНК-25</t>
  </si>
  <si>
    <t>Подсумок ПНК-30 - Коричневый</t>
  </si>
  <si>
    <t>Подсумок ПНК-28 - Набедренный</t>
  </si>
  <si>
    <t>Подсумок ПНК-03 - кожаный Большой - HS</t>
  </si>
  <si>
    <t>Подсумок ПНК-32 - кожаный с  пристежками - HS</t>
  </si>
  <si>
    <t>Подсумок ПНК-17</t>
  </si>
  <si>
    <t>Подсумок ПНК-35</t>
  </si>
  <si>
    <t>Подсумок ПНК-24</t>
  </si>
  <si>
    <t>Подсумок ПНК-29 - Коричневый. Набедренный</t>
  </si>
  <si>
    <t>Подсумок ПНК-34</t>
  </si>
  <si>
    <t>Подсумок ПНК-16</t>
  </si>
  <si>
    <t>Подтяжки ПДК-101 - разгрузка кожаная</t>
  </si>
  <si>
    <t>Подтяжки ПДК-102 - кожаные</t>
  </si>
  <si>
    <t>Жилет "Разгрузка" ЖР-015</t>
  </si>
  <si>
    <t>Жилет "Разгрузка" ЖР-011</t>
  </si>
  <si>
    <t>Жилет "Разгрузка" ЖР-013</t>
  </si>
  <si>
    <t>Ремень-патронташ ПТШ-07</t>
  </si>
  <si>
    <t>Ремень РЧ-004 - кожаный</t>
  </si>
  <si>
    <t>Ремень РЧ-007 - кожаный, широкий</t>
  </si>
  <si>
    <t>Ремень РЧ-001 - "Косичка" - кожаный</t>
  </si>
  <si>
    <t>Ремень РЧ-002 - "Косичка" - кожаный</t>
  </si>
  <si>
    <t>Ремень Р-010</t>
  </si>
  <si>
    <t>Ремень Р-011</t>
  </si>
  <si>
    <t>Ремень Р-012</t>
  </si>
  <si>
    <t>Ремень Р-020 - (два ряда круг)</t>
  </si>
  <si>
    <t>Ремень Р-039 - (пирамида + скоба)</t>
  </si>
  <si>
    <t>Ремень Р-001 - (два ряда пирамид)</t>
  </si>
  <si>
    <t>Ремень Р-056 - 3 ряда пирамид</t>
  </si>
  <si>
    <t>Ремень Р-009 - (круг+ 2 ряда скоб)</t>
  </si>
  <si>
    <t>Ремень Р-018 - (два ряда квадрат)</t>
  </si>
  <si>
    <t>Ремень Р-003 - (с цепью)</t>
  </si>
  <si>
    <t>Ремень Р-019 - (три ряда квадрат)</t>
  </si>
  <si>
    <t>Ремень Р-049 - (пирамида + двойная скоба)</t>
  </si>
  <si>
    <t>Ремень Р-026 - (ромб + круг)</t>
  </si>
  <si>
    <t>Ремень Р-002 - (три ряда пирамид)</t>
  </si>
  <si>
    <t>Ремень Р-042 - (коричневый, клёпаный)</t>
  </si>
  <si>
    <t>Ремень Р-016 - (с кольцами, четыре ряда, квадрат)</t>
  </si>
  <si>
    <t>Ремень РСА-02 - (с рисунком)</t>
  </si>
  <si>
    <t>Ремень РСА-01 - (чёрный с рисунком)</t>
  </si>
  <si>
    <t>Ремень Р-038 - (с кольцами четыре ряда пирамид)</t>
  </si>
  <si>
    <t>Ремень Р-008 - (пирамида+2 ряда круг)</t>
  </si>
  <si>
    <t>Ремень Р-006 - (крест клёпаный)</t>
  </si>
  <si>
    <t>Ремень Р-050 - (диагональ)</t>
  </si>
  <si>
    <t>Ремень Р-013 - (черепа)</t>
  </si>
  <si>
    <t>Ремень Р-021 - (черепа)</t>
  </si>
  <si>
    <t>Ремень Р-014</t>
  </si>
  <si>
    <t>Ремень Р-015</t>
  </si>
  <si>
    <t>Ремень Р-051 - (Череп 1 ряд)</t>
  </si>
  <si>
    <t>Ремень Р-023 - (Пирамида 2 ряда)</t>
  </si>
  <si>
    <t>Ремень Р-022 - (Круг 2 ряда)</t>
  </si>
  <si>
    <t>Ремень Р-016 - (черепа)</t>
  </si>
  <si>
    <t>Ремень Р-017 - (черепа)</t>
  </si>
  <si>
    <t>Ремень Р-041 - (звезда)</t>
  </si>
  <si>
    <t>Ремень Р-043 - (люверсы)</t>
  </si>
  <si>
    <t>Ремень Р-044 - (ребристая пирамида)</t>
  </si>
  <si>
    <t>Ремень Р-046 - (клёпаный)</t>
  </si>
  <si>
    <t>Ремень Р-047 - (пирамиды, соединительные кольца)</t>
  </si>
  <si>
    <t>Ремень Р-025 - (три ряда круг)</t>
  </si>
  <si>
    <t>Ремень Р-007 - (составная елочка)</t>
  </si>
  <si>
    <t>Ремень Р-036 - (ёлочка с кольцами)</t>
  </si>
  <si>
    <t>Ремень Р-031 - (декоративный)</t>
  </si>
  <si>
    <t>Ремень Р-048 - (кончос)</t>
  </si>
  <si>
    <t>Ремень Р-034 - (клёпки, кольца)</t>
  </si>
  <si>
    <t>Ремень Р-005 - (шип +2 ряда пирамид)</t>
  </si>
  <si>
    <t>Ремень Р-030 - (с пряжками)</t>
  </si>
  <si>
    <t>Ремень Р-035 - (шипы)</t>
  </si>
  <si>
    <t>Ремень Р-037 - (шипы)</t>
  </si>
  <si>
    <t>Ремень Р-040 - чёрный клёпаный</t>
  </si>
  <si>
    <t>Ремень Р-045 - (двойная прямоугольная, с кольцами)</t>
  </si>
  <si>
    <t>Ремень Р-054 - (пули)</t>
  </si>
  <si>
    <t>Ранец байкера КГР-052</t>
  </si>
  <si>
    <t>Рюкзак байкера КГР-051</t>
  </si>
  <si>
    <t>Рюкзак КРЗ-001 - с 2-мя отсеками</t>
  </si>
  <si>
    <t>Рюкзак "Гробик" КГР-010</t>
  </si>
  <si>
    <t>Рюкзак "Гробик" КГР-009</t>
  </si>
  <si>
    <t>Рюкзак "Гробик" КГР-001</t>
  </si>
  <si>
    <t>Рюкзак "Гробик" КГР-018 - белая пентаграмма</t>
  </si>
  <si>
    <t>Рюкзак "Гробик" КГР-017 - красная пентаграмма</t>
  </si>
  <si>
    <t>Рюкзак "Гробик" КГР-019 - анкх черный</t>
  </si>
  <si>
    <t>Рюкзак "Гробик" КГР-004 - "Гроб с летучей мышью"</t>
  </si>
  <si>
    <t>Рюкзак "Гробик" КГР-012 - Гроб. Красный Анкх</t>
  </si>
  <si>
    <t>Рюкзак "Гробик" КГР-011 - Гроб. Белый Анкх</t>
  </si>
  <si>
    <t>Рюкзак "Гробик" КГР-014 - Гроб. Серый Анкх</t>
  </si>
  <si>
    <t>Рюкзак "Гробик" КГР-016 - Гроб с Анкхом</t>
  </si>
  <si>
    <t>Рюкзак "Гробик" КГР-015 - "Летучие мыши луны"</t>
  </si>
  <si>
    <t>Рюкзак "Гробик" КГР-002</t>
  </si>
  <si>
    <t>Рюкзак "Гробик" КГР-007</t>
  </si>
  <si>
    <t>Рюкзак "Гробик" КГР-005</t>
  </si>
  <si>
    <t>Рюкзак "Гробик" КГР-006</t>
  </si>
  <si>
    <t>Рюкзак "Гробик" КГР-008</t>
  </si>
  <si>
    <t>Рюкзак "Гробик" КГР-013</t>
  </si>
  <si>
    <t>Кожаная сумка ГКС-01 - C "лапшой"</t>
  </si>
  <si>
    <t>Кожаная сумка ГКС-03</t>
  </si>
  <si>
    <t>Кожаная сумка ГКС-04</t>
  </si>
  <si>
    <t>Кожаная сумка ГКС-05</t>
  </si>
  <si>
    <t>Кожаная сумка ГКС-06 - Планшетка</t>
  </si>
  <si>
    <t>Кожаная сумка ГКС-07 - "Кейс"</t>
  </si>
  <si>
    <t>Кожаная сумка ГКС-08</t>
  </si>
  <si>
    <t>Кожаная сумка ГКС-10 - С бахромой</t>
  </si>
  <si>
    <t>Сумка-портфель ГСП-07</t>
  </si>
  <si>
    <t>Сумка-портфель ГСП-08</t>
  </si>
  <si>
    <t>Сумка-портфель ГСП-02 - "Дипломат"</t>
  </si>
  <si>
    <t>Сумка-портфель ГСП-03 - Череп</t>
  </si>
  <si>
    <t>Сумка-портфель ГСП-05</t>
  </si>
  <si>
    <t>Сумка-портфель ГСП-01 - "Димломат"</t>
  </si>
  <si>
    <t>Сумка-портфель ГСП-04 - "VIP"</t>
  </si>
  <si>
    <t>Сумка-портфель ГСП-06 - "Ремень"</t>
  </si>
  <si>
    <t>Фуражка ФБК-001</t>
  </si>
  <si>
    <t>Фуражка ФБК-006</t>
  </si>
  <si>
    <t>Треуголка ШК-020</t>
  </si>
  <si>
    <t>Шляпа ШК-014 - кожаная</t>
  </si>
  <si>
    <t>Шляпа ШК-015 - кожаная</t>
  </si>
  <si>
    <t>Шляпа ШК-013 - кожаная</t>
  </si>
  <si>
    <t>Шляпа ШК-016 - кожаная</t>
  </si>
  <si>
    <t>Шляпа ШК-017 - кожаная</t>
  </si>
  <si>
    <t>Шляпа ШК-018 - кожаная</t>
  </si>
  <si>
    <t>Шляпа ШК-012 - кожаная с пламенем</t>
  </si>
  <si>
    <t>Шляпа ШК-005 - кожаная</t>
  </si>
  <si>
    <t>Шляпа ШК-009 - кожаная с черепом</t>
  </si>
  <si>
    <t>Шляпа ШК-011</t>
  </si>
  <si>
    <t>Шляпа рептилия</t>
  </si>
  <si>
    <t>Шнурок кожаный длина 100см</t>
  </si>
  <si>
    <t>Цилиндр кожаный ЦД-008</t>
  </si>
  <si>
    <t>Жилет кожаный ЖЛТ-18 (после XL - размер + 250руб)</t>
  </si>
  <si>
    <t>Жилет кожаный ЖЛТ-17 (после XL - размер + 250руб)</t>
  </si>
  <si>
    <t>Жилеты женские все! (после XL - размер + 250руб)</t>
  </si>
  <si>
    <t>Жилет кожаный ЖЛТ-07–Легкий (после XL - размер + 250руб)</t>
  </si>
  <si>
    <t>Жилет кожаный ЖЛТ-03 -"Чистый на молнии" (после XL - размер + 250руб)</t>
  </si>
  <si>
    <t>Жилет кожаный ЖЛТ-02 - "на кнопках"(после XL - размер + 250руб)</t>
  </si>
  <si>
    <t>Жилет кожаный ЖЛТ-04 - "на кнопках" (после XL - размер + 250руб)</t>
  </si>
  <si>
    <t>Жилет кожаный ЖЛТ-08 - "с вышивкой" (после XL - размер + 250руб)</t>
  </si>
  <si>
    <t>Жилет кожаный ЖЛТ-06 - "Шнурованный" (после XL - размер + 250руб)</t>
  </si>
  <si>
    <t>Жилет кожаный ЖЛТ-05 - "Проклепанный" (после XL - размер + 250руб)</t>
  </si>
  <si>
    <t>Жилет кожаный ЖЛТ-39 - "на кнопках"(после L - размер + 250руб)</t>
  </si>
  <si>
    <t>Жилет кожаный ЖЛТ-40 (после XL - размер + 250руб)</t>
  </si>
  <si>
    <t>Жилет кожаный ЖЛТ-41 - "С лапшой" (после XL - размер + 250руб)</t>
  </si>
  <si>
    <t>Жилет кожаный ЖЛТ-10 - Белый (после XL - размер + 250руб)</t>
  </si>
  <si>
    <t>Жилет кожаный ЖЛТ-42 - "на кнопках" (после XL - размер + 250руб)</t>
  </si>
  <si>
    <t>Жилет кожаный ЖЛТ-43 - "на кнопках" (после XL - размер + 250руб)</t>
  </si>
  <si>
    <t>Жилет кожаный ЖЛТ-47 (после XL - размер + 250руб)</t>
  </si>
  <si>
    <t>Жилет кожаный ЖЛТ-48 (после XL - размер + 250руб)</t>
  </si>
  <si>
    <t>Жилет кожаный ЖЛТ-49 - Темно-коричневый (после XL - размер + 250руб)</t>
  </si>
  <si>
    <t>Жилет кожаный ЖЛТ-44 - "С пряжками" (после L - размер + 250руб)</t>
  </si>
  <si>
    <t>Жилет кожаный ЖЛТ-45 - "Шипованый" (после XL - размер + 250руб)</t>
  </si>
  <si>
    <t>Жилет кожаный ЖЛТ-38 - "Сыны Анархии" (после XL - размер + 250руб)</t>
  </si>
  <si>
    <t>Банданы</t>
  </si>
  <si>
    <t>Браслет кожаный</t>
  </si>
  <si>
    <t>Спорраны</t>
  </si>
  <si>
    <t>Батоны на руль</t>
  </si>
  <si>
    <t>Кофры</t>
  </si>
  <si>
    <t>Маски кожаные</t>
  </si>
  <si>
    <t>Кисти на руль(уши)</t>
  </si>
  <si>
    <t>Напульсники кожаные</t>
  </si>
  <si>
    <t>Наручи</t>
  </si>
  <si>
    <t>Чехол под ружье</t>
  </si>
  <si>
    <t>Погоны</t>
  </si>
  <si>
    <t>Ошейники</t>
  </si>
  <si>
    <t>Подбутыльники</t>
  </si>
  <si>
    <t>Подсумки</t>
  </si>
  <si>
    <t>Подтяжки</t>
  </si>
  <si>
    <t>Жилеты "Разгрузка"</t>
  </si>
  <si>
    <t>Ремни кожаные</t>
  </si>
  <si>
    <t>Пордфели, ранцы, сумки</t>
  </si>
  <si>
    <t>Головные уборы кожаные</t>
  </si>
  <si>
    <t>Юбка ЮТЖ-02</t>
  </si>
  <si>
    <t>Юбка ЮТЖ-03</t>
  </si>
  <si>
    <t>Юбка ЮТЖ-04</t>
  </si>
  <si>
    <t>Юбка ЮТЖ-05</t>
  </si>
  <si>
    <t>Юбка ЮТЖ-06</t>
  </si>
  <si>
    <t>Юбка ЮТЖ-07</t>
  </si>
  <si>
    <t>Юбка ЮТЖ-08</t>
  </si>
  <si>
    <t>Юбка ЮТЖ-19</t>
  </si>
  <si>
    <t>Юбка ЮТЖ-12</t>
  </si>
  <si>
    <t>Юбка ЮТЖ-13</t>
  </si>
  <si>
    <t>Юбка ЮТЖ-14</t>
  </si>
  <si>
    <t>Юбка ЮТЖ-15</t>
  </si>
  <si>
    <t>Юбка ЮТЖ-20 - "Завязки"</t>
  </si>
  <si>
    <t>Юбка ЮТЖ-31 - "Зелёная"</t>
  </si>
  <si>
    <t>Юбка ЮТЖ-32 - "Синяя, шотладка"</t>
  </si>
  <si>
    <t>Юбка ЮТЖ-34 - "Серая клетка"</t>
  </si>
  <si>
    <t>Юбка ЮТЖ-33 - "Красная клетка"</t>
  </si>
  <si>
    <t>Юбка ЮТЖ-29 - "Зелёная в клетку"</t>
  </si>
  <si>
    <t>Юбка ЮТЖ-26 - "Серая в клетку"</t>
  </si>
  <si>
    <t>Юбка ЮТЖ-35 - "Серо-зелёная клетка"</t>
  </si>
  <si>
    <t>Юбка ЮТЖ-37 - "Чёрно-белая"</t>
  </si>
  <si>
    <t>Юбка ЮТЖ-36 - "Бежево-чёрная"</t>
  </si>
  <si>
    <t>Юбка ЮТЖ-41 - "Красносиняя клетка, с чёрным поясом"</t>
  </si>
  <si>
    <t>Юбка ЮТЖ-39 - "Красная с ремешками"</t>
  </si>
  <si>
    <t>Юбка ЮТЖ-40 - "Синяя с ремешками"</t>
  </si>
  <si>
    <t>Юбка-платье ЮТЖ-20</t>
  </si>
  <si>
    <t>XXS</t>
  </si>
  <si>
    <t>Карточка заказа:</t>
  </si>
  <si>
    <t>Контактное лицо:</t>
  </si>
  <si>
    <t>Телефон:</t>
  </si>
  <si>
    <t>Факс:</t>
  </si>
  <si>
    <t>E-mail:</t>
  </si>
  <si>
    <t>Количество единиц:</t>
  </si>
  <si>
    <t>руб.</t>
  </si>
  <si>
    <t>у.е.</t>
  </si>
  <si>
    <t>Адрес:</t>
  </si>
  <si>
    <t>Арафатки</t>
  </si>
  <si>
    <t>Белые</t>
  </si>
  <si>
    <t>Желтая</t>
  </si>
  <si>
    <t>Синяя</t>
  </si>
  <si>
    <t>Фуксия</t>
  </si>
  <si>
    <t>Красная</t>
  </si>
  <si>
    <t>Зеленая</t>
  </si>
  <si>
    <t>Голубая</t>
  </si>
  <si>
    <t>Морская волна</t>
  </si>
  <si>
    <t>Большая</t>
  </si>
  <si>
    <t>Серая</t>
  </si>
  <si>
    <t>Бежевая</t>
  </si>
  <si>
    <t>Коричневая</t>
  </si>
  <si>
    <t>Бирюза</t>
  </si>
  <si>
    <t>Фиолетовая</t>
  </si>
  <si>
    <t>Нежно розовая</t>
  </si>
  <si>
    <t>Темно-фиолетовый</t>
  </si>
  <si>
    <t>Кирпичная</t>
  </si>
  <si>
    <t>Пестрые</t>
  </si>
  <si>
    <t>Розовый - ч/б</t>
  </si>
  <si>
    <t>Metallica (красным)</t>
  </si>
  <si>
    <t>Metallica (белым)</t>
  </si>
  <si>
    <t>AC/DC с колоколом (красным)</t>
  </si>
  <si>
    <t>AC/DC с колоколом (белым)</t>
  </si>
  <si>
    <t>AC/DC без колокола (красным)</t>
  </si>
  <si>
    <t>AC/DC без колокола (белым)</t>
  </si>
  <si>
    <t>Iron Maiden с черепом (красным)</t>
  </si>
  <si>
    <t>Iron Maiden с черепом (серым)</t>
  </si>
  <si>
    <t>Iron Maiden без черепа (красным)</t>
  </si>
  <si>
    <t>Iron Maiden без черепа (серым)</t>
  </si>
  <si>
    <t>Nirvana (белым)</t>
  </si>
  <si>
    <t>БС-034</t>
  </si>
  <si>
    <t>Nirvana (желтым)</t>
  </si>
  <si>
    <t>Motorhead (белым)</t>
  </si>
  <si>
    <t>Motorhead (серым)</t>
  </si>
  <si>
    <t>Slayer</t>
  </si>
  <si>
    <t>Ramones (белым)</t>
  </si>
  <si>
    <t>БС-040</t>
  </si>
  <si>
    <t>Ramones (серым)</t>
  </si>
  <si>
    <t>Rammstein (белым)</t>
  </si>
  <si>
    <t>Rammstein (серым)</t>
  </si>
  <si>
    <t>БС-020</t>
  </si>
  <si>
    <t>Pantera (красным)</t>
  </si>
  <si>
    <t xml:space="preserve">Pantera (белым) </t>
  </si>
  <si>
    <t>Rolling Stones (красным)</t>
  </si>
  <si>
    <t>БС-038</t>
  </si>
  <si>
    <t>Rolling Stones (белым)</t>
  </si>
  <si>
    <t>Behemoth (белым)</t>
  </si>
  <si>
    <t>Behemoth (серым)</t>
  </si>
  <si>
    <t>Hatebreed (белым)</t>
  </si>
  <si>
    <t>БС-013</t>
  </si>
  <si>
    <t>Hatebreed (серым)</t>
  </si>
  <si>
    <t>Manowar (белым)</t>
  </si>
  <si>
    <t>БС-011</t>
  </si>
  <si>
    <t>Manowar (красным)</t>
  </si>
  <si>
    <t>БС-015</t>
  </si>
  <si>
    <t>Led Zeppelin (белым)</t>
  </si>
  <si>
    <t>БС-016</t>
  </si>
  <si>
    <t>Led Zeppelin (красным)</t>
  </si>
  <si>
    <t>Sex Pistols</t>
  </si>
  <si>
    <t>БС-031</t>
  </si>
  <si>
    <t>Megadeth (белым)</t>
  </si>
  <si>
    <t>Megadeth (красным)</t>
  </si>
  <si>
    <t>Slipknot (белым)</t>
  </si>
  <si>
    <t>БС-041</t>
  </si>
  <si>
    <t>Slipknot (красным)</t>
  </si>
  <si>
    <t>БС-006</t>
  </si>
  <si>
    <t>The Beatles (белым)</t>
  </si>
  <si>
    <t>БС-008</t>
  </si>
  <si>
    <t>The Beatles (серым)</t>
  </si>
  <si>
    <t>HD</t>
  </si>
  <si>
    <t>JOLLY ROGER (белым)</t>
  </si>
  <si>
    <t>JOLLY ROGER (серым)</t>
  </si>
  <si>
    <t>БС-017</t>
  </si>
  <si>
    <t>Deep Purple (белым)</t>
  </si>
  <si>
    <t>БС-049</t>
  </si>
  <si>
    <t>Deep Purple (серым)</t>
  </si>
  <si>
    <t>GUNS N ROSES (белым)</t>
  </si>
  <si>
    <t>БС-051</t>
  </si>
  <si>
    <t>GUNS N ROSES (красным)</t>
  </si>
  <si>
    <t>БС-043</t>
  </si>
  <si>
    <t>KISS (белым)</t>
  </si>
  <si>
    <t>БС-044</t>
  </si>
  <si>
    <t>KISS (красным)</t>
  </si>
  <si>
    <t>БС-009</t>
  </si>
  <si>
    <t>Тhe Doors (белым)</t>
  </si>
  <si>
    <t>Тhe Doors (серым)</t>
  </si>
  <si>
    <t>БС-045</t>
  </si>
  <si>
    <t>Exploited (белым)</t>
  </si>
  <si>
    <t>БС-046</t>
  </si>
  <si>
    <t>Exploited (красным)</t>
  </si>
  <si>
    <t>Soufly (белым)</t>
  </si>
  <si>
    <t>БС-010</t>
  </si>
  <si>
    <t>Soufly (олива)</t>
  </si>
  <si>
    <t>HD (белым) череп</t>
  </si>
  <si>
    <t>БС-050</t>
  </si>
  <si>
    <t>HD (серым) череп</t>
  </si>
  <si>
    <t>West Coast Choppers (белым) крест</t>
  </si>
  <si>
    <t>West Coast Choppers (серым) крест</t>
  </si>
  <si>
    <t>Black metal (белым)</t>
  </si>
  <si>
    <t>Black metal (серым)</t>
  </si>
  <si>
    <t>Black metal (красным)</t>
  </si>
  <si>
    <t>БС-047</t>
  </si>
  <si>
    <t>Biohazard (белым)</t>
  </si>
  <si>
    <t>БС-048</t>
  </si>
  <si>
    <t>Biohazard (желтым)</t>
  </si>
  <si>
    <t>БС-052</t>
  </si>
  <si>
    <t>Урал</t>
  </si>
  <si>
    <t>Hardcore (белым)</t>
  </si>
  <si>
    <t>Hardcore (красным)</t>
  </si>
  <si>
    <t>Harley-Davidson (серым)</t>
  </si>
  <si>
    <t>Harley-Davidson (оранжевым)</t>
  </si>
  <si>
    <t xml:space="preserve">West Coast Choppers (белым) </t>
  </si>
  <si>
    <t>West Coast Choppers (красным)</t>
  </si>
  <si>
    <t xml:space="preserve">Jack Daniels (белым) </t>
  </si>
  <si>
    <t xml:space="preserve">Jack Daniels (серым) </t>
  </si>
  <si>
    <t>Reaper crew</t>
  </si>
  <si>
    <t>SONS OF ANARCHY</t>
  </si>
  <si>
    <t>БС-012</t>
  </si>
  <si>
    <t>Easyriders</t>
  </si>
  <si>
    <t>ZZtop</t>
  </si>
  <si>
    <t>БС-054</t>
  </si>
  <si>
    <t>Pitbull (белым)</t>
  </si>
  <si>
    <t>БС-053</t>
  </si>
  <si>
    <t>Pitbull (серым)</t>
  </si>
  <si>
    <t xml:space="preserve">пустышка </t>
  </si>
  <si>
    <t>Артикул на сайте</t>
  </si>
  <si>
    <t>Название</t>
  </si>
  <si>
    <t>55-57</t>
  </si>
  <si>
    <t>57-59</t>
  </si>
  <si>
    <t>59-61</t>
  </si>
  <si>
    <t>КС-21</t>
  </si>
  <si>
    <t>Череп с костями</t>
  </si>
  <si>
    <t>КС-26</t>
  </si>
  <si>
    <t>AC/DC</t>
  </si>
  <si>
    <t>КС-20</t>
  </si>
  <si>
    <t>Slipknot</t>
  </si>
  <si>
    <t xml:space="preserve">КС-23 </t>
  </si>
  <si>
    <t>Харлей девидсон (КС-15)</t>
  </si>
  <si>
    <t>КС-19</t>
  </si>
  <si>
    <t>Rammstein</t>
  </si>
  <si>
    <t>КС-27</t>
  </si>
  <si>
    <t>Metallika</t>
  </si>
  <si>
    <t>КС-29</t>
  </si>
  <si>
    <t>Iran Maiden</t>
  </si>
  <si>
    <t>TWINS</t>
  </si>
  <si>
    <t>КС-17</t>
  </si>
  <si>
    <t>Косуха удлиненная с лапшой</t>
  </si>
  <si>
    <t>КС-22</t>
  </si>
  <si>
    <t>Косуха-1 (HD)</t>
  </si>
  <si>
    <t>КС-31</t>
  </si>
  <si>
    <t>Косуха-2 (пустая, оливкового цвета)</t>
  </si>
  <si>
    <t>КС-33</t>
  </si>
  <si>
    <t>Косуха-2 (пустая, ст.америка, корич.)</t>
  </si>
  <si>
    <t>КС-34</t>
  </si>
  <si>
    <t>Косуха-3 (пустая, ст.америка, корич.)</t>
  </si>
  <si>
    <t>КС-32</t>
  </si>
  <si>
    <t>Косуха "Magic Beige"</t>
  </si>
  <si>
    <t>Мотокуртка</t>
  </si>
  <si>
    <t>КР-08</t>
  </si>
  <si>
    <t xml:space="preserve">Мотокуртка "Черепаха" 
</t>
  </si>
  <si>
    <t xml:space="preserve">КР-09 </t>
  </si>
  <si>
    <t>Мотокуртка "Черепаха"</t>
  </si>
  <si>
    <t>КС-18</t>
  </si>
  <si>
    <t>Косоворотка</t>
  </si>
  <si>
    <t>ЖЛТ-53</t>
  </si>
  <si>
    <t>Жилет кожаный "броня"</t>
  </si>
  <si>
    <t>ЖЛТ-54</t>
  </si>
  <si>
    <t>Picador Rock</t>
  </si>
  <si>
    <t>2XL</t>
  </si>
  <si>
    <t>Бейсболки</t>
  </si>
  <si>
    <t>Бейсболка кожаная с тиснением ББ-75 - "Harley-Davidson"</t>
  </si>
  <si>
    <t>Бейсболка кожаная с тиснением ББ-76 - "Harley-Davidson"</t>
  </si>
  <si>
    <t>Бейсболка кожаная с тиснением ББ-77 - "Rider's EDGE"</t>
  </si>
  <si>
    <t>Бейсболка кожаная с тиснением ББ-78 - "Rider's EDGE"</t>
  </si>
  <si>
    <t>Бейсболка кожаная с тиснением ББ-80 - "Harley-Davidson"</t>
  </si>
  <si>
    <t>Бейсболка кожаная с тиснением ББ-81 - "Harley-Davidson"</t>
  </si>
  <si>
    <t>Бейсболка кожаная с тиснением ББ-82 - "Choppers"</t>
  </si>
  <si>
    <t>Бейсболка кожаная с тиснением ББ-83 - "Choppers"</t>
  </si>
  <si>
    <t>Бейсболка кожаная с тиснением ББ-84 - "Harley-Davidson"</t>
  </si>
  <si>
    <t>Бейсболка кожаная с тиснением ББ-85 - "Harley-Davidson"</t>
  </si>
  <si>
    <t>Бейсболка кожаная с тиснением ББ-86 - "BMW"</t>
  </si>
  <si>
    <t>Бейсболка кожаная с тиснением ББ-87 - "BMW"</t>
  </si>
  <si>
    <t>Бейсболка кожаная с тиснением ББ-88 - "Honda"</t>
  </si>
  <si>
    <t>Бейсболка кожаная с тиснением ББ-89 - "Honda"</t>
  </si>
  <si>
    <t>Бейсболка кожаная с тиснением ББ-90 - "Harley-Davidson"</t>
  </si>
  <si>
    <t>Бейсболка кожаная с тиснением ББ-91 - "Harley-Davidson"</t>
  </si>
  <si>
    <t>Бейсболка кожаная с тиснением ББ-24 - "Pit Bull"</t>
  </si>
  <si>
    <t>Бейсболка кожаная с тиснением ББ-25 - "Pit Bull"</t>
  </si>
  <si>
    <t>Бейсболка кожаная с тиснением ББ-26 - "Slipknot"</t>
  </si>
  <si>
    <t>Бейсболка кожаная с тиснением ББ-27 - "Slipknot"</t>
  </si>
  <si>
    <t>Бейсболка кожаная с тиснением ББ-28 - "Slipknot"</t>
  </si>
  <si>
    <t>Бейсболка кожаная с тиснением ББ-92</t>
  </si>
  <si>
    <t>Бейсболка кожаная с тиснением ББ-093</t>
  </si>
  <si>
    <t>Бейсболка кожаная с тиснением ББ-094 - "Harley-Davidson"</t>
  </si>
  <si>
    <t>Бейсболка кожаная с тиснением ББ-095 - "Harley-Davidson"</t>
  </si>
  <si>
    <t>Бейсболка кожаная с тиснением ББ-096 - "Harley-Davidson"</t>
  </si>
  <si>
    <t>Бейсболка кожаная с тиснением ББ-097 - "Harley-Davidson"</t>
  </si>
  <si>
    <t>Бейсболка кожаная с тиснением ББ-098 - "Harley-Davidson"</t>
  </si>
  <si>
    <t>Бейсболка кожаная с тиснением ББ-099 - "Harley-Davidson"</t>
  </si>
  <si>
    <t>Бейсболка кожаная с тиснением ББ-100 - "HD Riders Edge"</t>
  </si>
  <si>
    <t>Бейсболка кожаная с тиснением ББ-101 - "HD Riders Edge"</t>
  </si>
  <si>
    <t>Бейсболка кожаная с тиснением ББ-102 - "Choppers"</t>
  </si>
  <si>
    <t>Бейсболка кожаная с тиснением ББ-103 - "HD"</t>
  </si>
  <si>
    <t>Бейсболка кожаная с тиснением ББ-104 - "HD"</t>
  </si>
  <si>
    <t>Бейсболка кожаная с тиснением ББ-105 - "HD"</t>
  </si>
  <si>
    <t>Бейсболка кожаная с тиснением ББ-106 - "HD"</t>
  </si>
  <si>
    <t>Бейсболка кожаная с тиснением ББ-107 - "Tornado Drive"</t>
  </si>
  <si>
    <t>Бейсболка кожаная с тиснением ББ-108 - "Forsage Harley-Davidson"</t>
  </si>
  <si>
    <t>Бейсболка кожаная с тиснением ББ-001</t>
  </si>
  <si>
    <t>Бейсболка кожаная с тиснением ББ-002</t>
  </si>
  <si>
    <t>Бейсболка кожаная с тиснением ББ-003</t>
  </si>
  <si>
    <t>Бейсболка кожаная с тиснением ББ-004</t>
  </si>
  <si>
    <t>Бейсболка кожаная с тиснением ББ-005</t>
  </si>
  <si>
    <t>Бейсболка кожаная с тиснением ББ-006</t>
  </si>
  <si>
    <t>Бейсболка кожаная с тиснением ББ-008</t>
  </si>
  <si>
    <t>Бейсболка кожаная с тиснением ББ-009</t>
  </si>
  <si>
    <t>Бейсболка кожаная с тиснением ББ-010</t>
  </si>
  <si>
    <t>Бейсболка кожаная с тиснением ББ-11</t>
  </si>
  <si>
    <t>Бейсболка кожаная с тиснением ББ-14</t>
  </si>
  <si>
    <t>Бейсболка кожаная с тиснением ББ-15</t>
  </si>
  <si>
    <t>Бейсболка кожаная с тиснением ББ-16</t>
  </si>
  <si>
    <t>Бейсболка кожаная с тиснением ББ-17</t>
  </si>
  <si>
    <t>Бейсболка кожаная с тиснением ББ-18</t>
  </si>
  <si>
    <t>Бейсболка кожаная с тиснением ББ-19</t>
  </si>
  <si>
    <t>Бейсболка кожаная с тиснением ББ-20</t>
  </si>
  <si>
    <t>Бейсболка кожаная с тиснением ББ-21</t>
  </si>
  <si>
    <t>Бейсболка кожаная с тиснением ББ-22</t>
  </si>
  <si>
    <t>Бейсболка кожаная с тиснением ББ-23</t>
  </si>
  <si>
    <t>Бейсболка кожаная с тиснением ББ-36 - "Harley-Davidson"</t>
  </si>
  <si>
    <t>Бейсболка кожаная с тиснением ББ-37 - "Harley-Davidson"</t>
  </si>
  <si>
    <t>Бейсболка кожаная с тиснением ББ-38 - "Harley-Davidson"</t>
  </si>
  <si>
    <t>Бейсболка кожаная с тиснением ББ-39 - "Sons of Anarchy"</t>
  </si>
  <si>
    <t>Бейсболка кожаная с тиснением ББ-40 - "Sons of Anarchy"</t>
  </si>
  <si>
    <t>Бейсболка кожаная с тиснением ББ-41 - "Sons of Anarchy"</t>
  </si>
  <si>
    <t>Бейсболка кожаная с тиснением ББ-42 - "Hard Ride"</t>
  </si>
  <si>
    <t>Бейсболка кожаная с тиснением ББ-43 - "Lost Souls"</t>
  </si>
  <si>
    <t>Бейсболка кожаная с тиснением ББ-44 - "Riders Edge"</t>
  </si>
  <si>
    <t>Бейсболка кожаная с тиснением ББ-45 - "ROUTE 66"</t>
  </si>
  <si>
    <t>Бейсболка кожаная с тиснением ББ-46 - "ROUTE 66"</t>
  </si>
  <si>
    <t>Бейсболка кожаная с тиснением ББ-47 - "Honda"</t>
  </si>
  <si>
    <t>Бейсболка кожаная с тиснением ББ-48 - "Honda"</t>
  </si>
  <si>
    <t>Бейсболка кожаная с тиснением ББ-49 - "BMW"</t>
  </si>
  <si>
    <t>Бейсболка кожаная с тиснением ББ-50 - "BMW"</t>
  </si>
  <si>
    <t>Бейсболка кожаная с тиснением ББ-51 - "Suzuki"</t>
  </si>
  <si>
    <t>Бейсболка кожаная с тиснением ББ-52 - "Suzuki"</t>
  </si>
  <si>
    <t>Бейсболка кожаная с тиснением ББ-53 - "Yamaha"</t>
  </si>
  <si>
    <t>Бейсболка кожаная с тиснением ББ-54 - "Yamaha"</t>
  </si>
  <si>
    <t>Бейсболка кожаная с тиснением ББ-55 - "Kawasaki"</t>
  </si>
  <si>
    <t>Бейсболка кожаная с тиснением ББ-56 - "Kawasaki"</t>
  </si>
  <si>
    <t>Бейсболка кожаная с тиснением ББ-57 - "Rebel to the bone"</t>
  </si>
  <si>
    <t>Бейсболка кожаная с тиснением ББ-58 - "Rebel to the bone"</t>
  </si>
  <si>
    <t>Бейсболка кожаная с тиснением ББ-59 - "Rebel to the bone"</t>
  </si>
  <si>
    <t>Бейсболка кожаная с тиснением ББ-60 - "Rebel to the bone"</t>
  </si>
  <si>
    <t>Бейсболка кожаная с тиснением ББ-61 - "Old Rebel"</t>
  </si>
  <si>
    <t>Бейсболка кожаная с тиснением ББ-62 - "Old Rebel"</t>
  </si>
  <si>
    <t>Бейсболка кожаная с тиснением ББ-63 - "AC DC"</t>
  </si>
  <si>
    <t>Бейсболка кожаная с тиснением ББ-64 - "AC DC"</t>
  </si>
  <si>
    <t>Бейсболка кожаная с тиснением ББ-65 - "Lost Souls"</t>
  </si>
  <si>
    <t>Бейсболка кожаная с тиснением ББ-66 - "Lost Souls"</t>
  </si>
  <si>
    <t>Бейсболка кожаная с тиснением ББ-67 - "Конфедерация"</t>
  </si>
  <si>
    <t>Бейсболка кожаная с тиснением ББ-68 - "Конфедерация"</t>
  </si>
  <si>
    <t>Бейсболка кожаная с тиснением ББ-69 - "Ride To Live"</t>
  </si>
  <si>
    <t>Бейсболка кожаная с тиснением ББ-70 - "Ride To Live"</t>
  </si>
  <si>
    <t>Бейсболка кожаная с тиснением ББ-71 - "Harley-Davidson"</t>
  </si>
  <si>
    <t>Бейсболка кожаная с тиснением ББ-72 - "Harley-Davidson"</t>
  </si>
  <si>
    <t>Бейсболка кожаная с тиснением ББ-73 - "Harley-Davidson"</t>
  </si>
  <si>
    <t>Бейсболка кожаная с тиснением ББ-74 - "Harley-Davidson"</t>
  </si>
  <si>
    <t>Бейсболка кожаная с тиснением ББ-29 - "Harley-Davidson"</t>
  </si>
  <si>
    <t>Бейсболка кожаная с тиснением ББ-30 - "Harley-Davidson"</t>
  </si>
  <si>
    <t>Бейсболка кожаная с тиснением ББ-31 - "Harley-Davidson"</t>
  </si>
  <si>
    <t>Бейсболка кожаная с тиснением ББ-32 - "Harley-Davidson"</t>
  </si>
  <si>
    <t>Бейсболка кожаная с тиснением ББ-33 - "Harley-Davidson"</t>
  </si>
  <si>
    <t>Бейсболка кожаная с тиснением ББ-34 - "Harley-Davidson"</t>
  </si>
  <si>
    <t>Бейсболка кожаная с тиснением ББ-35 - "Harley-Davidson"</t>
  </si>
  <si>
    <t>Бейсболка кожаная с тиснением ББ-93</t>
  </si>
  <si>
    <t>Бейсболка кожаная с тиснением ББ-94</t>
  </si>
  <si>
    <t>Бейсболка кожаная с тиснением ББ-95</t>
  </si>
  <si>
    <t>Бейсболка кожаная ББ-93 - Восьмиклинка</t>
  </si>
  <si>
    <t>Бейсболка кожаная ББ-94</t>
  </si>
  <si>
    <t>Кожаная обложка на паспорт "11-3. Rebel to the Bone-2"</t>
  </si>
  <si>
    <t>Кожаная обложка на паспорт "11-3. Rebel to the Bone"</t>
  </si>
  <si>
    <t>Кожаная обложка на паспорт "10-3. OLD REBEL"</t>
  </si>
  <si>
    <t>Кожаная обложка на паспорт "09-3. Rebellion Choppers"</t>
  </si>
  <si>
    <t>Кожаная обложка на паспорт "08-3. GREAT AMERICAN FREEDOM MACHINE"</t>
  </si>
  <si>
    <t>Кожаная обложка на паспорт "07-3. Racing Demons &amp; HD"</t>
  </si>
  <si>
    <t>Кожаная обложка на паспорт "04-3. HD-Огонь"</t>
  </si>
  <si>
    <t>Кожаная обложка на паспорт "03-3. HD-МОТОRCYCLES"</t>
  </si>
  <si>
    <t>Кожаная обложка на паспорт "02-3. лого HD"</t>
  </si>
  <si>
    <t>Кожаная обложка на паспорт "01-3. SONS OF ANARCHY"</t>
  </si>
  <si>
    <t>Кожаная обложка на паспорт "01-6. SONS OF ANARCHY"</t>
  </si>
  <si>
    <t>Кожаная обложка на паспорт "03-2. HD-МОТОRCYCLES"</t>
  </si>
  <si>
    <t>Кожаная обложка на паспорт "03-2. HD-МОТОRCYCLES_2"</t>
  </si>
  <si>
    <t>Кожаная обложка на паспорт "04-2. HD-Огонь"</t>
  </si>
  <si>
    <t>Кожаная обложка на паспорт "04-6. HD-Огонь"</t>
  </si>
  <si>
    <t>Кожаная обложка на паспорт "05-2. LOST SOULS"</t>
  </si>
  <si>
    <t>Кожаная обложка на паспорт "05-2. LOST SOULS_2"</t>
  </si>
  <si>
    <t>Кожаная обложка на паспорт "06-2. Route 66"</t>
  </si>
  <si>
    <t>Кожаная обложка на паспорт "06-2. Route 66_2"</t>
  </si>
  <si>
    <t>Кожаная обложка на паспорт "07-2. Racing Demons_2"</t>
  </si>
  <si>
    <t>Кожаная обложка на паспорт "09-2. Rebellion Choppers"</t>
  </si>
  <si>
    <t>Кожаная обложка на паспорт "09-6. Rebellion Choppers"</t>
  </si>
  <si>
    <t>Кожаная обложка на паспорт "10-2. OLD REBEL"</t>
  </si>
  <si>
    <t>Кожаная обложка на паспорт "10-6. OLD REBEL"</t>
  </si>
  <si>
    <t>Кожаная обложка на паспорт "10-6. OLD REBEL-2"</t>
  </si>
  <si>
    <t>Кожаная обложка на паспорт "11-2. Rebel to the Bone"</t>
  </si>
  <si>
    <t>Кожаная обложка на паспорт "11-2. Rebel to the Bone-1"</t>
  </si>
  <si>
    <t>Кожаная обложка на паспорт "11-2. Rebel to the Bone-2"</t>
  </si>
  <si>
    <t>Обложка на паспорт</t>
  </si>
  <si>
    <t>Шапка-ушанка ШУ-12 - "Confederation"</t>
  </si>
  <si>
    <t>Шапка-ушанка ШУ-13 - "Old Rebel"</t>
  </si>
  <si>
    <t>Шапка-ушанка ШУ-14 - "Rebel to the Bone"</t>
  </si>
  <si>
    <t>Шапка-ушанка ШУ-15 - "Harley-Davidson"</t>
  </si>
  <si>
    <t>Шапка-ушанка ШУ-16 - "Harley-Davidson"</t>
  </si>
  <si>
    <t>Шапка-ушанка ШУ-17 - "Harley-Davidson"</t>
  </si>
  <si>
    <t>Шапка-ушанка ШУ-18 - "Harley-Davidson"</t>
  </si>
  <si>
    <t>Шапка-ушанка ШУ-19 - "Confederation"</t>
  </si>
  <si>
    <t>Шапка-ушанка ШУ-20 - "Rebel"</t>
  </si>
  <si>
    <t>Шапка-ушанка ШУ-21 - "Harley-Davidson"</t>
  </si>
  <si>
    <t>Шапка-ушанка ШУ-22 - "Harley-Davidson"</t>
  </si>
  <si>
    <t>Шапка-ушанка ШУ-23 - "Raser"</t>
  </si>
  <si>
    <t>Шапка-ушанка ШУ-05 - "Harley-Davidson"</t>
  </si>
  <si>
    <t>Шапка-ушанка ШУ-06 - "Old Rebel"</t>
  </si>
  <si>
    <t>Шапка-ушанка ШУ-07 - "Harley-Davidson"</t>
  </si>
  <si>
    <t>Шапка-ушанка ШУ-08 - "Rebel to the Bone"</t>
  </si>
  <si>
    <t>Шапка-ушанка ШУ-09 - "Confederation"</t>
  </si>
  <si>
    <t>Шапка-ушанка ШУ-10 - "Harley-Davidson"</t>
  </si>
  <si>
    <t>Шапка-ушанка</t>
  </si>
  <si>
    <t>Шапка-ушанка ШУ-11 - "Harley-Davidson"'</t>
  </si>
  <si>
    <t>Шапка ушанка - ШУ-02 - кепка</t>
  </si>
  <si>
    <t>Шапка ушанка - ШУ-19</t>
  </si>
  <si>
    <t>Шапка ушанка - ШУ-09</t>
  </si>
  <si>
    <t>Шапка ушанка - ШУ-10</t>
  </si>
  <si>
    <t>Шапка ушанка - ШУ-03</t>
  </si>
  <si>
    <t>Шапка ушанка - ШУ-05</t>
  </si>
  <si>
    <t>Шапка ушанка - ШУ-07</t>
  </si>
  <si>
    <t>Шапка ушанка - ШУ-15</t>
  </si>
  <si>
    <t>Шапка ушанка - ШУ-17 - круглые очки</t>
  </si>
  <si>
    <t>Шапка ушанка - ШУ-08</t>
  </si>
  <si>
    <t>Шапка ушанка - ШУ-13</t>
  </si>
  <si>
    <t>Шапка ушанка - ШУ-20</t>
  </si>
  <si>
    <t>Шапка ушанка - ШУ-22 - тиснение на козырьке</t>
  </si>
  <si>
    <t>Шапка ушанка - ШУ-16 - с хвостом</t>
  </si>
  <si>
    <t>Шапка ушанка - ШУ-04 - хвост</t>
  </si>
  <si>
    <t>Шапка ушанка - ШУ-18 - с хвостом</t>
  </si>
  <si>
    <t>Шапка ушанка - ШУ-11</t>
  </si>
  <si>
    <t>Шапка ушанка - ШУ-12</t>
  </si>
  <si>
    <t>Шапка ушанка - ШУ-01 - хвост</t>
  </si>
  <si>
    <t>Шапка ушанка - ШУ-14 - с хвостом</t>
  </si>
  <si>
    <t>Шапка ушанка - ШУ-21 - с хвостом</t>
  </si>
  <si>
    <t>rockbunkersklad@gmail.com</t>
  </si>
  <si>
    <t>Картинка</t>
  </si>
  <si>
    <t>Стикеры НС-017 - "Marylin Manson"</t>
  </si>
  <si>
    <t>Предлагаем, Вам, ознакомиться с ассортиментом товара, который вы можете заказать по оптовым ценам. Прайс-лист будет постоянно обновляться новой продукцией.</t>
  </si>
  <si>
    <t xml:space="preserve"> Особое внимание просим уделить на эксклюзивную продукцию, которую можем предложить только мы:</t>
  </si>
  <si>
    <t>Постельное белье:</t>
  </si>
  <si>
    <t>Значки:</t>
  </si>
  <si>
    <t>Кожаные напульсники:</t>
  </si>
  <si>
    <t>Термокружки:</t>
  </si>
  <si>
    <t>Пледы:</t>
  </si>
  <si>
    <t>Чехлы для автомобиля:</t>
  </si>
  <si>
    <t>Эксклюзивные кожаные изделия с тиснением:</t>
  </si>
  <si>
    <t>Легинсы:</t>
  </si>
  <si>
    <t>Бейсболки 3D:</t>
  </si>
  <si>
    <t>Продукция с эксклюзивными принтами:</t>
  </si>
  <si>
    <r>
      <t xml:space="preserve">Более подробно вы можете ознакомиться с ассортиментом на нашем сайте: </t>
    </r>
    <r>
      <rPr>
        <b/>
        <u/>
        <sz val="10"/>
        <color rgb="FF0070C0"/>
        <rFont val="Tahoma"/>
        <family val="2"/>
        <charset val="204"/>
      </rPr>
      <t>Rockbunker.ru</t>
    </r>
  </si>
  <si>
    <t>Жетон ЖГ-019 - "Behemoth"</t>
  </si>
  <si>
    <t>Жетон ЖГ-020 - "Amon Amarth"</t>
  </si>
  <si>
    <t>Жетон ЖГ-021 - "DIO"</t>
  </si>
  <si>
    <t>Жетон ЖГ-022 - "Pink Floyd"</t>
  </si>
  <si>
    <t>Жетон ЖГ-023 - "KISS"</t>
  </si>
  <si>
    <t>Жетон ЖГ-024 - "Cannibal Corpse"</t>
  </si>
  <si>
    <t>Жетон ЖГ-025 - "Venom"</t>
  </si>
  <si>
    <t>Жетон ЖГ-026 - "Manowar"</t>
  </si>
  <si>
    <t>Жетон ЖГ-027 - "Guns N Roses"</t>
  </si>
  <si>
    <t>Жетон ЖГ-028 - "Ozzy Osbourne"</t>
  </si>
  <si>
    <t>Жетон ЖГ-029 - "Bullet For My Valentine"</t>
  </si>
  <si>
    <t>Жетон ЖГ-030 - "Black Sabbath"</t>
  </si>
  <si>
    <t>Жетон ЖГ-031 - "Iron Maiden"</t>
  </si>
  <si>
    <t>Жетон ЖГ-032 - "Led Zeppelin"</t>
  </si>
  <si>
    <t>Жетон ЖГ-033 - "Hollywood Undead"</t>
  </si>
  <si>
    <t>Жетон ЖГ-034 - "Misfits"</t>
  </si>
  <si>
    <t>Жетон ЖГ-035 - "The Rolling Stones"</t>
  </si>
  <si>
    <t>Жетон ЖГ-036 - "Linkin Park"</t>
  </si>
  <si>
    <t>Жетон ЖГ-037 - "Сыны Анархии"</t>
  </si>
  <si>
    <t>Жетон ЖГ-038 - "MUSE"</t>
  </si>
  <si>
    <t>Жетон ЖГ-039 - "Nightwish"</t>
  </si>
  <si>
    <t>Жетон ЖГ-040 - "Mayhem"</t>
  </si>
  <si>
    <t>Жетон ЖГ-041 - "The Doors"</t>
  </si>
  <si>
    <t>Жетон ЖГ-042 - "Punks not Dead"</t>
  </si>
  <si>
    <t>Жетон ЖГ-043 - "Nickelback"</t>
  </si>
  <si>
    <t>Жетон ЖГ-044 - "Avenged Sevenfold"</t>
  </si>
  <si>
    <t>Жетон ЖГ-045 - "Sex Pistols"</t>
  </si>
  <si>
    <t>Жетон ЖГ-046 - "Harley-Davidson"</t>
  </si>
  <si>
    <t>Плед ПЛ-25 - "Харлей"</t>
  </si>
  <si>
    <t>Плед ПЛ-23 - "Смерть"</t>
  </si>
  <si>
    <t>Плед ПЛ-22 - "Имперка"</t>
  </si>
  <si>
    <t>Плед ПЛ-24 - "Харлей волк"</t>
  </si>
  <si>
    <t>Плед ПЛ-26 - "Череп с шаром"</t>
  </si>
  <si>
    <t>Рубашки на бутылку</t>
  </si>
  <si>
    <t>Магнит МАГ126 - "Nightwish"</t>
  </si>
  <si>
    <t>Магнит 1.65.090 - "Metallica"</t>
  </si>
  <si>
    <t>Магнит 1.65.088 - "Three Days Grace"</t>
  </si>
  <si>
    <t>Магнит 1.65.052 - "KREATOR"</t>
  </si>
  <si>
    <t>Магнит 1.80.128 - "Black Veil Brides"</t>
  </si>
  <si>
    <t>Магнит 1.65.012 - "Bullet for My Valentine"</t>
  </si>
  <si>
    <t>Магнит 1.65.001 - "AC DC"</t>
  </si>
  <si>
    <t>Магнит 1.65.015 - "ZZ-Top"</t>
  </si>
  <si>
    <t>Магнит 1.65.016 - "SAXON"</t>
  </si>
  <si>
    <t>Магнит 1.65.042 - "WASP"</t>
  </si>
  <si>
    <t>Магнит 1.65.065 - "Marilyn Manson"</t>
  </si>
  <si>
    <t>Магнит 1.65.079 - "Asking Alexandria"</t>
  </si>
  <si>
    <t>Магнит 1.65.080 - "Green Day"</t>
  </si>
  <si>
    <t>Магнит 1.65.081 - "Motorhead"</t>
  </si>
  <si>
    <t>Магнит 1.65.086 - "Chelsea grin"</t>
  </si>
  <si>
    <t>Магнит 1.65.095 - "Slayer"</t>
  </si>
  <si>
    <t>Магнит 1.65.097 - "Slayer"</t>
  </si>
  <si>
    <t>Магнит 1.65.041 - "Wasp"</t>
  </si>
  <si>
    <t>Магнит 1.65.053 - "Accept"</t>
  </si>
  <si>
    <t>Магнит 1.65.071 - "OOMPH!"</t>
  </si>
  <si>
    <t>Магнит 1.65.082 - "Nirvana"</t>
  </si>
  <si>
    <t>Магнит 1.65.093 - "Megadeth"</t>
  </si>
  <si>
    <t>Магнит 1.65.100 - "30 Seconds to Mars"</t>
  </si>
  <si>
    <t>Магнит 1.65.104 - "My Chemical Romance"</t>
  </si>
  <si>
    <t>Магнит 1.65.106 - "Sodom"</t>
  </si>
  <si>
    <t>Магнит 1.65.164 - "RUNNING WILD"</t>
  </si>
  <si>
    <t>Магнит 1.65.066 - "Suicide Silence"</t>
  </si>
  <si>
    <t>Магнит 1.65.013 - "Pantera"</t>
  </si>
  <si>
    <t>Магнит 1.65.067 - "Skillet"</t>
  </si>
  <si>
    <t>Магнит 1.65.090 - "Metallica. Master of Puppets"</t>
  </si>
  <si>
    <t>Магнит 1.65.049 - "UDO"</t>
  </si>
  <si>
    <t>Магнит 1.65.031 - "Ramones"</t>
  </si>
  <si>
    <t>Магнит 1.65.035 - "Sex Pistols"</t>
  </si>
  <si>
    <t>Магнит 1.65.040 - "Motley Crue"</t>
  </si>
  <si>
    <t>Магнит 5.065.078 - "AC DC"</t>
  </si>
  <si>
    <t>Магнит 5.65.015 - "DESTRUCTION. SPIRITUAL GENOCIDE"</t>
  </si>
  <si>
    <t>Магнит 5.65.035 - "Whitesnake"</t>
  </si>
  <si>
    <t>Магнит 5.65.037 - "Ozzy Osbourne"</t>
  </si>
  <si>
    <t>Магнит 5.65.043 - "Deep Purple"</t>
  </si>
  <si>
    <t>Магнит 5.65.101 - "DESTRUCTION. RELEASE FROM AGONY"</t>
  </si>
  <si>
    <t>Магнит 5.65.106 - "HIM"</t>
  </si>
  <si>
    <t>Сувенирная рубашка СР-01 - "Marilyn Manson"</t>
  </si>
  <si>
    <t>Сувенирная рубашка СР-02 - "Asking Alexandria"</t>
  </si>
  <si>
    <t>Сувенирная рубашка СР-03 - "Rammstein"</t>
  </si>
  <si>
    <t>Сувенирная рубашка СР-04 - "The Beatles"</t>
  </si>
  <si>
    <t>Сувенирная рубашка СР-05 - "Linkin Park"</t>
  </si>
  <si>
    <t>Сувенирная рубашка СР-06 - "Deep Purple"</t>
  </si>
  <si>
    <t>Сувенирная рубашка СР-07 - "Megadeth"</t>
  </si>
  <si>
    <t>Сувенирная рубашка СР-08 - "Dimmu Borgir"</t>
  </si>
  <si>
    <t>Сувенирная рубашка СР-09 - "Nightwish"</t>
  </si>
  <si>
    <t>Сувенирная рубашка СР-10 - "Korn"</t>
  </si>
  <si>
    <t>Сувенирная рубашка СР-11 - "Slayer"</t>
  </si>
  <si>
    <t>Сувенирная рубашка СР-12 - "Black Sabbath"</t>
  </si>
  <si>
    <t>Сувенирная рубашка СР-13 - "Ramones"</t>
  </si>
  <si>
    <t>Сувенирная рубашка СР-14 - "Sex Pistols"</t>
  </si>
  <si>
    <t>Сувенирная рубашка СР-15 - "Guns N' Roses"</t>
  </si>
  <si>
    <t>Сувенирная рубашка СР-16 - "The Misfits"</t>
  </si>
  <si>
    <t>Сувенирная рубашка СР-17 - "Slipknot"</t>
  </si>
  <si>
    <t>Сувенирная рубашка СР-18 - "Metallica"</t>
  </si>
  <si>
    <t>Сувенирная рубашка СР-19 - "The Offspring"</t>
  </si>
  <si>
    <t>Сувенирная рубашка СР-20 - "The Exploited"</t>
  </si>
  <si>
    <t>Сувенирная рубашка СР-21 - "System of a Down"</t>
  </si>
  <si>
    <t>Сувенирная рубашка СР-22 - "Iron Maiden"</t>
  </si>
  <si>
    <t>Сувенирная рубашка СР-23 - "Dimmu Borger"</t>
  </si>
  <si>
    <t>Сувенирная рубашка СР-24 - "Dio"</t>
  </si>
  <si>
    <t>Сувенирная рубашка СР-25 - "Limp Bizkit"</t>
  </si>
  <si>
    <t>Сувенирная рубашка СР-26 - "AC DC"</t>
  </si>
  <si>
    <t>Сувенирная рубашка СР-27 - "Green Day"</t>
  </si>
  <si>
    <t>Сувенирная рубашка СР-28 - "Skillet"</t>
  </si>
  <si>
    <t>Сувенирная рубашка СР-29 - "Pink Floyd"</t>
  </si>
  <si>
    <t>Сувенирная рубашка СР-30 - "Pink Floyd"</t>
  </si>
  <si>
    <t>Толстовка Т-40 - Slipknot</t>
  </si>
  <si>
    <t>Толстовка Т-41 - Rammstein</t>
  </si>
  <si>
    <t>Толстовка Т-42 - Metallica</t>
  </si>
  <si>
    <t>Толстовка Т-43 - Monster</t>
  </si>
  <si>
    <t>Толстовка Т-44 - Сыны Анархии</t>
  </si>
  <si>
    <t>Толстовка Т-45 - "Pentagram"</t>
  </si>
  <si>
    <t>Толстовка Т-46 - "Волк"</t>
  </si>
  <si>
    <t>Толстовка Т-47 - "Marilyn Manson"</t>
  </si>
  <si>
    <t>Толстовка Т-48 - "Sabretooth"</t>
  </si>
  <si>
    <t>Толстовка Т-49 - "AC DC"</t>
  </si>
  <si>
    <t>Толстовка Т-50 - "Nirvana"</t>
  </si>
  <si>
    <t>Толстовка Т-51 - "Harley-Davidson"</t>
  </si>
  <si>
    <t>Свитшот Т-001 - "Children of Bodom"</t>
  </si>
  <si>
    <t>Толстовка Т-002 - "Jack Daniels"</t>
  </si>
  <si>
    <t>Толстовка Т-003 - "In Flames"</t>
  </si>
  <si>
    <t>Толстовка Т-004 - "Apocalyptica"</t>
  </si>
  <si>
    <t>Толстовка Т-005 - "Skillet"</t>
  </si>
  <si>
    <t>Толстовка Т-006 - "Sex Pistols"</t>
  </si>
  <si>
    <t>Толстовка Т-007 - "Lacrimosa"</t>
  </si>
  <si>
    <t>Толстовка Т-008 - "Suicide Silence"</t>
  </si>
  <si>
    <t>Свитшот Т-52 - "The Misfits"</t>
  </si>
  <si>
    <t>Свитшот Т-54 - "The Misfits, с волком"</t>
  </si>
  <si>
    <t>Коврик для мыши КМ-032 - Guns N' Roses</t>
  </si>
  <si>
    <t>Коврик для мыши КМ-033 - Guns N' Roses</t>
  </si>
  <si>
    <t>Коврик для мыши КМ-070 - Dimmu Borgir</t>
  </si>
  <si>
    <t>Коврик для мыши КМ-227 - "Slayer"</t>
  </si>
  <si>
    <t>Коврик для мыши КМ-224 - "Unhelig"</t>
  </si>
  <si>
    <t>Коврик для мыши КМ-212 - "West Choppers"</t>
  </si>
  <si>
    <t>Коврик для мыши КМ-222 - "Deathstars"</t>
  </si>
  <si>
    <t>Коврик для мыши КМ-208 - "Рок Бункер - Лого"</t>
  </si>
  <si>
    <t>Коврик для мыши КМ-209 - "Рок Бункер - Неформалы"</t>
  </si>
  <si>
    <t>Коврик для мыши КМ-210 - "Рок Бункер - лого"</t>
  </si>
  <si>
    <t>Коврик для мыши КМ-223 - "Йога"</t>
  </si>
  <si>
    <t>Коврик для мыши КМ-207 - "Slipknot"</t>
  </si>
  <si>
    <t>Тарелка Т-069 - "Marilyn Manson"</t>
  </si>
  <si>
    <t>Тарелка Т-068 - "My Chemical Romance"</t>
  </si>
  <si>
    <t>Тарелка Т-070 - "Five Finger Death Punch"</t>
  </si>
  <si>
    <t>Тарелка Т-071 - "Bullet for My Valentine"</t>
  </si>
  <si>
    <t>Тарелка Т-072 - "Bring Me the Horizon"</t>
  </si>
  <si>
    <t>Тарелка Т-074 - "Papa Roach"</t>
  </si>
  <si>
    <t>Тарелка Т-075 - "Slash"</t>
  </si>
  <si>
    <t>Тарелка Т-076 - "In This Moment"</t>
  </si>
  <si>
    <t>Тарелка Т-077 - "Suicide Silence"</t>
  </si>
  <si>
    <t>Тарелка Т-078 - "Megadeth"</t>
  </si>
  <si>
    <t>Тарелка Т-080 - "Guns N Roses"</t>
  </si>
  <si>
    <t>Тарелка Т-081 - "Black Sabbath"</t>
  </si>
  <si>
    <t>Тарелка Т-079 - "Avenged Sevenfold"</t>
  </si>
  <si>
    <t>Тарелка Т-082 - "Three Days Grace"</t>
  </si>
  <si>
    <t>Юбка ЮТЖ-21 - "Сине-красная клетка"</t>
  </si>
  <si>
    <t>Летний шарф ЛШ-097 - "Bring me the Horizon - розовая надпись"</t>
  </si>
  <si>
    <t>Летний шарф ЛШ-098 - "Bullet for my Valentine"</t>
  </si>
  <si>
    <t>Летний шарф ЛШ-099 - "30 seconds to Mars"</t>
  </si>
  <si>
    <t>Летний шарф ЛШ-090 - "Suicide Silence"</t>
  </si>
  <si>
    <t>Летний шарф ЛШ-096 - "In This Moment"</t>
  </si>
  <si>
    <t>Летний шарф ЛШ-093 - "Asking Alexandria"</t>
  </si>
  <si>
    <t>Зажигалка Classic-008 - "Black Sabbat (Now Say Die)"</t>
  </si>
  <si>
    <t>Зажигалка Classic-011 - "The Beatles (Lonely Hearts)"</t>
  </si>
  <si>
    <t>Зажигалка Classic-012 - "The Beatles (Road)"</t>
  </si>
  <si>
    <t>Зажигалка Classic-023 - "Kiss (Dynasty)"</t>
  </si>
  <si>
    <t>Зажигалка Classic-021 - "Kiss (Destroyer)"</t>
  </si>
  <si>
    <t>Зажигалка Classic-020 - "Kiss (Love Gun)"</t>
  </si>
  <si>
    <t>Зажигалка Classic-023 - "Iron Maiden (Number of the Beast)"</t>
  </si>
  <si>
    <t>Зажигалка Classic-001 - "Accept (Russian Roulette)"</t>
  </si>
  <si>
    <t>Зажигалка Classic-005 - "Motorhead (Ace of Spides)"</t>
  </si>
  <si>
    <t>Зажигалка Classic-006 - "Nazareth (Razamanaz)"</t>
  </si>
  <si>
    <t>Зажигалка Classic-002 - "Accept (Metal Heart)"</t>
  </si>
  <si>
    <t>Зажигалка Classic-003 - "Iron Maiden (Killers)"</t>
  </si>
  <si>
    <t>Летний шарф ЛШ-077 - "Black Sabbat"</t>
  </si>
  <si>
    <t>Летний шарф ЛШ-068 - "Спартак - навсегда"</t>
  </si>
  <si>
    <t>Летний шарф ЛШ-074 - "Megadeth"</t>
  </si>
  <si>
    <t>Летний шарф ЛШ-072 - "Cradle of Filth"</t>
  </si>
  <si>
    <t>Летний шарф ЛШ-055 - "Lacrimosa"</t>
  </si>
  <si>
    <t>Летний шарф ЛШ-092 - "Slash"</t>
  </si>
  <si>
    <t>Летний шарф ЛШ-094 - "Marylin Manson"</t>
  </si>
  <si>
    <t>Летний шарф ЛШ-071 - "Ska - белый"</t>
  </si>
  <si>
    <t>Летний шарф ЛШ-083 - "Россия - герб"</t>
  </si>
  <si>
    <t>Летний шарф ЛШ-081 - "Skillet - оранжевая надпись"</t>
  </si>
  <si>
    <t>Летний шарф ЛШ-080 - "Three Days Grace - since 1992"</t>
  </si>
  <si>
    <t>Летний шарф ЛШ-089 - "Arctic Monkeys"</t>
  </si>
  <si>
    <t>Летний шарф ЛШ-076 - "Arch Enemy"</t>
  </si>
  <si>
    <t>Летний шарф ЛШ-082 - "Guns n' Roses"</t>
  </si>
  <si>
    <t>Летний шарф ЛШ-091 - "Black Veil Brides"</t>
  </si>
  <si>
    <t>Летний шарф ЛШ-086 - "Black Label Society"</t>
  </si>
  <si>
    <t>Летний шарф ЛШ-087 - "The Pretty Reckless"</t>
  </si>
  <si>
    <t>Летний шарф ЛШ-088 - "Papa Roach"</t>
  </si>
  <si>
    <t>Летний шарф ЛШ-084 - "Rammstein"</t>
  </si>
  <si>
    <t>Летний шарф ЛШ-095 - "5 Finger Death Punch"</t>
  </si>
  <si>
    <t>Летний шарф ЛШ-100 - "Avenged Sevenfold"</t>
  </si>
  <si>
    <t>Тарелка Т-083 - "Motorhead"</t>
  </si>
  <si>
    <t>Тарелка Т-084 - "Black Label Society"</t>
  </si>
  <si>
    <t>Тарелка Т-085 - "Arch Enemy"</t>
  </si>
  <si>
    <t>Тарелка Т-086 - "Arctic Monkeys"</t>
  </si>
  <si>
    <t>Тарелка Т-087 - "Black Veil Brides"</t>
  </si>
  <si>
    <t>Тарелка Т-088 - "30 seconds to Mars"</t>
  </si>
  <si>
    <t>Тарелка Т-089 - "The Pretty Reckless"</t>
  </si>
  <si>
    <t>Кружка КРА-189 - "Helloween"</t>
  </si>
  <si>
    <t>Кружка КРА-190 - "Green Day"</t>
  </si>
  <si>
    <t>Кружка КРА-193 - "The Doors"</t>
  </si>
  <si>
    <t>Кружка КРА-194 - "Marilyn Manson"</t>
  </si>
  <si>
    <t>Кружка КРА-195 - "Alice Cooper"</t>
  </si>
  <si>
    <t>Кружка КРА-196 - "Children of Bodom"</t>
  </si>
  <si>
    <t>Кружка КРА-198 - "Misfits"</t>
  </si>
  <si>
    <t>Кружка КРА-199 - "Asking Alexandria"</t>
  </si>
  <si>
    <t>Кружка КРА-200 - "Black Sabbath"</t>
  </si>
  <si>
    <t>Кружка КРА-201 - "Bring me the Horizon"</t>
  </si>
  <si>
    <t>Кружка КРА-204 - "Lacrimosa"</t>
  </si>
  <si>
    <t>Кружка КРА-210 - "Harley Davidson"</t>
  </si>
  <si>
    <t>Кружка КРА-219 - "KISS. Группа"</t>
  </si>
  <si>
    <t>Кружка КРА-220 - "KISS. Концерт"</t>
  </si>
  <si>
    <t>Кружка КРА-223 - "AC/DC. Группа"</t>
  </si>
  <si>
    <t>Кружка КРА-225 - "Led Zeppelin. Группа"</t>
  </si>
  <si>
    <t>Кружка КРА-218 - "Motorhead. Лого"</t>
  </si>
  <si>
    <t>Кружка КРА-217 - "Motorhead. Группа"</t>
  </si>
  <si>
    <t>Кружка КРА-213 - "Pink Floyd"</t>
  </si>
  <si>
    <t>Кружка КРА-221 - "AC/DC"</t>
  </si>
  <si>
    <t>Кружка КРА-226 - "Metallica. Группа"</t>
  </si>
  <si>
    <t>Кружка КРА-227 - "Metallica"</t>
  </si>
  <si>
    <t>Напульсник НП-187 - 30 seconds to mars</t>
  </si>
  <si>
    <t>Напульсник НП-200 - Пентаграмма белая</t>
  </si>
  <si>
    <t>Напульсник НП-195 - Linkin Park</t>
  </si>
  <si>
    <t>Напульсник НП-189 - Harley Davidson</t>
  </si>
  <si>
    <t>Напульсник НП-190 - Harley Davidson красный</t>
  </si>
  <si>
    <t>Напульсник НП-194 - Алиса</t>
  </si>
  <si>
    <t>Напульсник НП-203 - AC/DC</t>
  </si>
  <si>
    <t>Напульсник НП-208 - Nirvana</t>
  </si>
  <si>
    <t>Напульсник НП-198 - КиШ</t>
  </si>
  <si>
    <t>Напульсник НП-201 - Slipknot</t>
  </si>
  <si>
    <t>Напульсник НП-196 - Коловрат</t>
  </si>
  <si>
    <t>Напульсник НП-197 - Анархия красный</t>
  </si>
  <si>
    <t>Напульсник НП-191 - Death</t>
  </si>
  <si>
    <t>Напульсник НП-207 - Rammstein</t>
  </si>
  <si>
    <t>Напульсник НП-193 - Green Day</t>
  </si>
  <si>
    <t>Напульсник НП-188 - Metallica</t>
  </si>
  <si>
    <t>Напульсник НП-205 - Skillet</t>
  </si>
  <si>
    <t>Напульсник НП-186 - Пентаграмма красная</t>
  </si>
  <si>
    <t>Напульсник НП-204 - Кино</t>
  </si>
  <si>
    <t>Напульсник НП-199 - My Chemical Romance</t>
  </si>
  <si>
    <t>Напульсник НП-192 - Bring me the Horizon</t>
  </si>
  <si>
    <t>Напульсник НП-209 - Asking Alexandria</t>
  </si>
  <si>
    <t>Напульсник НП-202 - Black Veil Brides</t>
  </si>
  <si>
    <t>Напульсник НП-206 - Black Veil Brides с крыльями</t>
  </si>
  <si>
    <t>Напульсник НП-015</t>
  </si>
  <si>
    <t>Напульсник НП-016</t>
  </si>
  <si>
    <t>Напульсник НП-017</t>
  </si>
  <si>
    <t>Зажигалка Classic-010 - "Black Sabbat (Sabotage)"</t>
  </si>
  <si>
    <t>Жетон ЖГ-064 - "Immortal"</t>
  </si>
  <si>
    <t>Жетон ЖГ-065 - "Watain"</t>
  </si>
  <si>
    <t>Жетон ЖГ-063 - "Burzum"</t>
  </si>
  <si>
    <t>Жетон ЖГ-061 - "Beherit"</t>
  </si>
  <si>
    <t>Жетон ЖГ-067 - "Abruptum"</t>
  </si>
  <si>
    <t>Жетон ЖГ-062 - "Gorgoroth"</t>
  </si>
  <si>
    <t>Жетон ЖГ-066 - "Bathory"</t>
  </si>
  <si>
    <t>Жетон ЖГ-075 - "Carpathian Forest"</t>
  </si>
  <si>
    <t>Жетон ЖГ-073 - "Dark Funeral"</t>
  </si>
  <si>
    <t>Жетон ЖГ-068 - "Pantera"</t>
  </si>
  <si>
    <t>Жетон ЖГ-069 - "Scorpions"</t>
  </si>
  <si>
    <t>Жетон ЖГ-072 - "Five Finger Death Punch"</t>
  </si>
  <si>
    <t>Жетон ЖГ-071 - "Disturbed"</t>
  </si>
  <si>
    <t>Жетон ЖГ-077 - "Chelsea Grin"</t>
  </si>
  <si>
    <t>Жетон ЖГ-074 - "Lamb of God"</t>
  </si>
  <si>
    <t>Жетон ЖГ-070 - "Kreator"</t>
  </si>
  <si>
    <t>Жетон ЖГ-076 - "Dimmu Borgir"</t>
  </si>
  <si>
    <t>Розницы</t>
  </si>
  <si>
    <t>Подушка ПОД-110 - "System of a Down"</t>
  </si>
  <si>
    <t>Подушка ПОД-102 - "Guns N Roses"</t>
  </si>
  <si>
    <t>Подушка ПОД-109 - "Дом Ветров"</t>
  </si>
  <si>
    <t>Подушка ПОД-108 - "Motorhead"</t>
  </si>
  <si>
    <t>Подушка ПОД-107 - "Metallica"</t>
  </si>
  <si>
    <t>Подушка ПОД-106 - "Jack Daniels"</t>
  </si>
  <si>
    <t>Подушка ПОД-096 - "Волки"</t>
  </si>
  <si>
    <t>Подушка ПОД-092 - "Молот Тора"</t>
  </si>
  <si>
    <t>Подушка ПОД-095 - "Marilyn Manson"</t>
  </si>
  <si>
    <t>Подушка ПОД-103 - "Kurt Cobain"</t>
  </si>
  <si>
    <t>Подушка ПОД-097 - "Волки"</t>
  </si>
  <si>
    <t>Подушка ПОД-101 - "Сыны Анархии"</t>
  </si>
  <si>
    <t>Подушка ПОД-099 - "Анкх"</t>
  </si>
  <si>
    <t>Подушка ПОД-098 - "Gothic"</t>
  </si>
  <si>
    <t>Подушка ПОД-105 - "HIM"</t>
  </si>
  <si>
    <t>Подушка ПОД-094 - "Skillet"</t>
  </si>
  <si>
    <t>Подушка ПОД-091 - "OOMPH"</t>
  </si>
  <si>
    <t>Флаг ФЛГ-054 - "Three Days Grace"</t>
  </si>
  <si>
    <t>Флаг ФЛГ-055 - "Bring me the Horizon"</t>
  </si>
  <si>
    <t>Флаг ФЛГ-053 - "In This Moment"</t>
  </si>
  <si>
    <t>Флаг ФЛГ-049 - "My Chemical Romance"</t>
  </si>
  <si>
    <t>Флаг ФЛГ-048 - "Megadeth"</t>
  </si>
  <si>
    <t>Флаг ФЛГ-050 - "Skillet - Rise"</t>
  </si>
  <si>
    <t>Флаг ФЛГ-052 - "Bullet for my Valentine"</t>
  </si>
  <si>
    <t>Флаг ФЛГ-051 - "5 Finger Death Punch"</t>
  </si>
  <si>
    <t>Флаг ФЛГ-060 - "Asking Alexandria"</t>
  </si>
  <si>
    <t>Флаг ФЛГ-059 - "Suicide Silence"</t>
  </si>
  <si>
    <t>Флаг ФЛГ-058 - "Motorhead"</t>
  </si>
  <si>
    <t>Флаг ФЛГ-064 - "The Pretty Reckless"</t>
  </si>
  <si>
    <t>Флаг ФЛГ-057 - "Marilyn Manson"</t>
  </si>
  <si>
    <t>Флаг ФЛГ-063 - "Black Veil Brides"</t>
  </si>
  <si>
    <t>Флаг ФЛГ-062 - "Slash"</t>
  </si>
  <si>
    <t>Флаг ФЛГ-056 - "30 Seconds to Mars"</t>
  </si>
  <si>
    <t>Флаг ФЛГ-069 - "Black Sabbath"</t>
  </si>
  <si>
    <t>Флаг ФЛГ-070 - "Arctic Monkeys"</t>
  </si>
  <si>
    <t>Флаг ФЛГ-065 - "Papa Roach"</t>
  </si>
  <si>
    <t>Зеркало ЗК-015 - "Nirvana"</t>
  </si>
  <si>
    <t>Зеркало ЗК-012 - "Guns N Roses"</t>
  </si>
  <si>
    <t>Зеркало ЗК-004 - "My Chemical Romance"</t>
  </si>
  <si>
    <t>Зеркало ЗК-002 - "Green Day"</t>
  </si>
  <si>
    <t>Зеркало ЗК-001 - "Black Veil Brides"</t>
  </si>
  <si>
    <t>Зеркало ЗК-003 - "Black Veil Brides"</t>
  </si>
  <si>
    <t>Зеркало ЗК-016 - "Iron Maiden"</t>
  </si>
  <si>
    <t>Зеркало ЗК-014 - "Nirvana"</t>
  </si>
  <si>
    <t>Зеркало ЗК-011 - "Thirty Seconds to Mars"</t>
  </si>
  <si>
    <t>Зеркало ЗК-009 - "My Chemical Romance"</t>
  </si>
  <si>
    <t>Зеркало ЗК-007 - "Green Day"</t>
  </si>
  <si>
    <t>Зеркало ЗК-006 - "Guns N Roses"</t>
  </si>
  <si>
    <t>Зеркало ЗК-005 - "Black Veil Brides"</t>
  </si>
  <si>
    <t>Зеркало ЗК-017 - "AC DC"</t>
  </si>
  <si>
    <t>Зеркало ЗК-018 - "Muse"</t>
  </si>
  <si>
    <t>Зеркало ЗК-019 - "30 seconds to mars"</t>
  </si>
  <si>
    <t>Зеркало ЗК-010 - "Green Day"</t>
  </si>
  <si>
    <t>Зеркало ЗК-013 - "AC DC"</t>
  </si>
  <si>
    <t>Зеркало ЗК-008 - "My Chemical Romance"</t>
  </si>
  <si>
    <t>Зеркало "Король и Шут"</t>
  </si>
  <si>
    <t>Зеркало "Ария"</t>
  </si>
  <si>
    <t>Зеркало "Алиса"</t>
  </si>
  <si>
    <t>Коврик для мыши "Кино"</t>
  </si>
  <si>
    <t>Коврик для мыши "Кипелов"</t>
  </si>
  <si>
    <t>Коврик для мыши "Ария"</t>
  </si>
  <si>
    <t>Коврик для мыши "ДДТ"</t>
  </si>
  <si>
    <t>Коврик для мыши "Amatory"</t>
  </si>
  <si>
    <t>Обложка на паспорт "Король и Шут"</t>
  </si>
  <si>
    <t>Обложка на паспорт "Ария"</t>
  </si>
  <si>
    <t>Обложка на паспорт "Алиса"</t>
  </si>
  <si>
    <t>Кулон КЛГ-012 - "My Chemical Romance"</t>
  </si>
  <si>
    <t>Кулон КЛГ-020 - "Nirvana"</t>
  </si>
  <si>
    <t>Кулон КЛГ-042 - "Linkin Park"</t>
  </si>
  <si>
    <t>Кулон КЛГ-036 - "Marilyn Manson"</t>
  </si>
  <si>
    <t>Кулон КЛГ-041 - "KISS"</t>
  </si>
  <si>
    <t>Кулон КЛГ-043 - "AC DC"</t>
  </si>
  <si>
    <t>Кулон КЛГ-025 - "Slipknot"</t>
  </si>
  <si>
    <t>Кулон КЛГ-028 - "Lacrimosa - Тило и Анне"</t>
  </si>
  <si>
    <t>Кулон КЛГ-004 - "Guns n Roses - череп в шляпе"</t>
  </si>
  <si>
    <t>Кулон КЛГ-003 - "Guns n Roses - лого"</t>
  </si>
  <si>
    <t>Кулон КЛГ-014 - "My Chemical Romanse - группа обод звёзды"</t>
  </si>
  <si>
    <t>Кулон КЛГ-007 - "30 seconds to Mars"</t>
  </si>
  <si>
    <t>Кулон КЛГ-009 - "Black Veil Brides"</t>
  </si>
  <si>
    <t>Кулон КЛГ-017 - "30 seconds to Mars"</t>
  </si>
  <si>
    <t>Кулон КЛГ-016 - "Iron Maiden"</t>
  </si>
  <si>
    <t>Кулон КЛГ-005 - "Black Veil Brides - группа"</t>
  </si>
  <si>
    <t>Кулон КЛГ-001 - "Green Day - зелёный фон"</t>
  </si>
  <si>
    <t>Кулон КЛГ-008 - "My Chemical Romance"</t>
  </si>
  <si>
    <t>Кулон КЛГ-002 - "Black Veil Brides - лого"</t>
  </si>
  <si>
    <t>Кулон КЛГ-013 - "Bring me the Horizon - лого"</t>
  </si>
  <si>
    <t>Кулон КЛГ-011 - "Iron Maiden - дева в круге"</t>
  </si>
  <si>
    <t>Кулон КЛГ-010 - "30 seconds to Mars"</t>
  </si>
  <si>
    <t>Кулон КЛГ-015 - "Green Day - Билли Джо"</t>
  </si>
  <si>
    <t>Жетон ЖГ-053 - "Motörhead"</t>
  </si>
  <si>
    <t>Жетон ЖГ-052 - "The Pretty Reckless"</t>
  </si>
  <si>
    <t>Жетон ЖГ-060 - "West Coast Chopper"</t>
  </si>
  <si>
    <t>Жетон ЖГ-051 - "Sons of Anarchy"</t>
  </si>
  <si>
    <t>Жетон ЖГ-081 - "Lacrimosa"</t>
  </si>
  <si>
    <t>Жетон ЖГ-078 - "Arch Enemy"</t>
  </si>
  <si>
    <t>Жетон ЖГ-079 - "Конфедерация"</t>
  </si>
  <si>
    <t>Жетон ЖГ-050 - "In Flames"</t>
  </si>
  <si>
    <t>Жетон ЖГ-084 - "Motley Crue"</t>
  </si>
  <si>
    <t>Жетон ЖГ-083 - "Biohazard"</t>
  </si>
  <si>
    <t>Жетон ЖГ-054 - "Sodom"</t>
  </si>
  <si>
    <t>Зеркало ЗК-062 - "The Rolling Stones"</t>
  </si>
  <si>
    <t>Зеркало ЗК-059 - "Goth Girl"</t>
  </si>
  <si>
    <t>Зеркало ЗК-058 - "Goth Girl"</t>
  </si>
  <si>
    <t>Зеркало ЗК-061 - "Punks not Dead"</t>
  </si>
  <si>
    <t>Зеркало ЗК-064 - "Bring Me the Horizon"</t>
  </si>
  <si>
    <t>Зеркало ЗК-063 - "Ozzy Osbourne"</t>
  </si>
  <si>
    <t>Зеркало ЗК-055 - "Korn"</t>
  </si>
  <si>
    <t>Зеркало ЗК-060 - "Punks not dead"</t>
  </si>
  <si>
    <t>Зеркало ЗК-057 - "Goth Girl"</t>
  </si>
  <si>
    <t>Зеркало ЗК-056 - "Goth Girl"</t>
  </si>
  <si>
    <t>Зеркало ЗК-067 - "Linkin Park"</t>
  </si>
  <si>
    <t>Зеркало ЗК-066 - "Metallica"</t>
  </si>
  <si>
    <t>Зеркало ЗК-051 - "Ozzy Osbourne"</t>
  </si>
  <si>
    <t>Зеркало ЗК-054 - "Metallica"</t>
  </si>
  <si>
    <t>Зеркало ЗК-052 - "Linkin Park"</t>
  </si>
  <si>
    <t>Зеркало ЗК-021 - "KISS"</t>
  </si>
  <si>
    <t>Зеркало ЗК-029 - "Rammstein"</t>
  </si>
  <si>
    <t>Зеркало ЗК-025 - "Asking Alexandria"</t>
  </si>
  <si>
    <t>Зеркало ЗК-024 - "Slipknot"</t>
  </si>
  <si>
    <t>Зеркало ЗК-028 - "My Chemical Romance"</t>
  </si>
  <si>
    <t>Зеркало ЗК-027 - "Marilyn Manson"</t>
  </si>
  <si>
    <t>Зеркало ЗК-026 - "Slipknot"</t>
  </si>
  <si>
    <t>Зеркало ЗК-031 - "Slipknot"</t>
  </si>
  <si>
    <t>Зеркало ЗК-032 - "Hollywood Undead"</t>
  </si>
  <si>
    <t>Зеркало ЗК-023 - "Lacrimosa"</t>
  </si>
  <si>
    <t>Зеркало ЗК-030 - "Skillet"</t>
  </si>
  <si>
    <t>Зеркало ЗК-033 - "The Pretty Reckless"</t>
  </si>
  <si>
    <t>Зажигалка Classic-024 - "Led Zeppelin"</t>
  </si>
  <si>
    <t>Зажигалка Classic-025 - "Pantera (Vulgar Display Of Power)"</t>
  </si>
  <si>
    <t>Зажигалка Classic-026 - "Judas Priest (British Steel)"</t>
  </si>
  <si>
    <t>Зажигалка Classic-029 - "Judas Priest (Painkiller)"</t>
  </si>
  <si>
    <t>Маска МДС-43 - "The Beatles"</t>
  </si>
  <si>
    <t>Маска МДС-42 - "Metallica"</t>
  </si>
  <si>
    <t>Маска МДС-41 - "Sex Pistols"</t>
  </si>
  <si>
    <t>Маска МДС-40 - "Thirty Seconds To Mars"</t>
  </si>
  <si>
    <t>Маска МДС-39 - "Linkin Park"</t>
  </si>
  <si>
    <t>Маска МДС-38 - "Kreator"</t>
  </si>
  <si>
    <t>Маска МДС-37 - "Глаза дракона"</t>
  </si>
  <si>
    <t>Маска МДС-36 - "Монстр"</t>
  </si>
  <si>
    <t>Маска МДС-35 - "Iron Maiden"</t>
  </si>
  <si>
    <t>Маска МДС-34 - "AC DC"</t>
  </si>
  <si>
    <t>Маска МДС-33 - "Bon Jovi"</t>
  </si>
  <si>
    <t>Маска МДС-32 - "Dio"</t>
  </si>
  <si>
    <t>Маска МДС-31 - "Смайл"</t>
  </si>
  <si>
    <t>Маска МДС-30 - "Asking Alexandria"</t>
  </si>
  <si>
    <t>Маска МДС-29 - "Nightwish"</t>
  </si>
  <si>
    <t>Маска МДС-28 - "Lamb of God"</t>
  </si>
  <si>
    <t>Маска МДС-27 - "Slayer"</t>
  </si>
  <si>
    <t>Маска МДС-26 - "Dimmu Borgir"</t>
  </si>
  <si>
    <t>Маска МДС-25 - "Pink Floyd"</t>
  </si>
  <si>
    <t>Маска МДС-24 - "Skillet"</t>
  </si>
  <si>
    <t>Маска МДС-23 - "Queen"</t>
  </si>
  <si>
    <t>Маска МДС-22 - "Deep Purple"</t>
  </si>
  <si>
    <t>Маска МДС-21 - "Slipknot"</t>
  </si>
  <si>
    <t>Маска МДС-20 - "The Offspring"</t>
  </si>
  <si>
    <t>Маска МДС-19 - "Green Day"</t>
  </si>
  <si>
    <t>Маска МДС-18 - "Manowar"</t>
  </si>
  <si>
    <t>Маска МДС-17 - "Misfits"</t>
  </si>
  <si>
    <t>Маска МДС-16 - "Avenged Sevenfold"</t>
  </si>
  <si>
    <t>Маска МДС-15 - "Limp Bizkit "</t>
  </si>
  <si>
    <t>Маска МДС-14 - "In Flames"</t>
  </si>
  <si>
    <t>Маска МДС-13 - "Dimmu Borgir"</t>
  </si>
  <si>
    <t>Маска МДС-12 - "Pink Floyd"</t>
  </si>
  <si>
    <t>Маска МДС-11 - "Rammstein"</t>
  </si>
  <si>
    <t>Маска МДС-10 - "Guns N’ Roses"</t>
  </si>
  <si>
    <t>Маска МДС-09 - "Korn"</t>
  </si>
  <si>
    <t>Маска МДС-08 - "Ozzy Osbourne"</t>
  </si>
  <si>
    <t>Маска МДС-07 - "Ramones"</t>
  </si>
  <si>
    <t>Маска МДС-06 - "Black Sabbath"</t>
  </si>
  <si>
    <t>Маска МДС-05 - "Marilyn Manson"</t>
  </si>
  <si>
    <t>Маска МДС-04 - "System of a Down"</t>
  </si>
  <si>
    <t>Маска МДС-03 - "Megadeth"</t>
  </si>
  <si>
    <t>Маска МДС-02 - "Kiss"</t>
  </si>
  <si>
    <t>Маска МДС-01 - "The Exploited"</t>
  </si>
  <si>
    <t>Маски для сна:</t>
  </si>
  <si>
    <t>Зеркала карманные:</t>
  </si>
  <si>
    <t>Чехлы для телефона:</t>
  </si>
  <si>
    <t>Жетоны и кулоны (двухсторонние):</t>
  </si>
  <si>
    <t>Обложка ОД-042 - "Pantera"</t>
  </si>
  <si>
    <t>Обложка ОД-043 - "Hollywood Undead"</t>
  </si>
  <si>
    <t>Обложка ОД-044 - "Muse"</t>
  </si>
  <si>
    <t>Обложка ОД-045 - "Король и Шут"</t>
  </si>
  <si>
    <t>Зажигалка Z-006 - "AC/DC - Hells Bells"</t>
  </si>
  <si>
    <t>Зажигалка Z-004 - "Metallica-Kill em all"</t>
  </si>
  <si>
    <t>Зажигалка Z-019 - "Slipknot - группа"</t>
  </si>
  <si>
    <t>Зажигалка Z-015 - "Slipknot - лого"</t>
  </si>
  <si>
    <t>Зажигалка Z-016 - "Anarchy"</t>
  </si>
  <si>
    <t>Зажигалка Z-007 - "Biohazard"</t>
  </si>
  <si>
    <t>Зажигалка Z-013 - "Nirvana"</t>
  </si>
  <si>
    <t>Зажигалка Z-024 - "Black Veil Brides - огонь"</t>
  </si>
  <si>
    <t>Зажигалка Z-017 - "AC/DC - пушка"</t>
  </si>
  <si>
    <t>Зажигалка Z-018 - "AC/DC - синяя"</t>
  </si>
  <si>
    <t>Зажигалка Z-009 - "Jackass"</t>
  </si>
  <si>
    <t>Зажигалка Z-001 - "Metallica - and justice"</t>
  </si>
  <si>
    <t>Зажигалка Z-010 - "Behemoth - лого"</t>
  </si>
  <si>
    <t>Зажигалка Z-002 - "Metallica  - Ride the Lighting"</t>
  </si>
  <si>
    <t>Зажигалка Z-011 - "The Beatles - группа2"</t>
  </si>
  <si>
    <t>Зажигалка Z-005 - "Black Veil Brides - лого"</t>
  </si>
  <si>
    <t>Зажигалка Z-003 - "Metallica - Master of Puppets"</t>
  </si>
  <si>
    <t>Зажигалка Z-012 - "Led Zeppelin"</t>
  </si>
  <si>
    <t>Зажигалка Z-008 - "Asking Alexandria"</t>
  </si>
  <si>
    <t>Зажигалка Z-025 - "Behemoth - группа"</t>
  </si>
  <si>
    <t>Зажигалка Z-022 - "The Beatles - яблоко"</t>
  </si>
  <si>
    <t>Зажигалка Z-023 - "The Beatles - группа"</t>
  </si>
  <si>
    <t>Зажигалка Z-014 - "Rammstein - группа"</t>
  </si>
  <si>
    <t>Зажигалка Z-021 - "Rammstein - лого"</t>
  </si>
  <si>
    <t>Зажигалка Z-043 - "30 Seconds to Mars"</t>
  </si>
  <si>
    <t>Зажигалка Z-048 - "Bring me the Horizon"</t>
  </si>
  <si>
    <t>Зажигалка Z-047 - "Ozzy Osbourne"</t>
  </si>
  <si>
    <t>Зажигалка Z-045 - "The Exploited"</t>
  </si>
  <si>
    <t>Зажигалка Z-039 - "Skillet"</t>
  </si>
  <si>
    <t>Зажигалка Z-040 - "Skillet"</t>
  </si>
  <si>
    <t>Зажигалка Z-049 - "Bring me the Horizon"</t>
  </si>
  <si>
    <t>Зажигалка Z-051 - "Suicude Silence"</t>
  </si>
  <si>
    <t>Зажигалка Z-127 - "Guns*n*Roses (Череп с пистолетами)"</t>
  </si>
  <si>
    <t>Зажигалка Z-041 - "Sex Pistols"</t>
  </si>
  <si>
    <t>Зажигалка Z-046 - "Ramones"</t>
  </si>
  <si>
    <t>Зажигалка Z-063 - "Amon Amarth - викинги"</t>
  </si>
  <si>
    <t>Зажигалка Z-055 - "5 Finger Death Punch"</t>
  </si>
  <si>
    <t>Зажигалка Z-057 - "Green Day - группа зеленая"</t>
  </si>
  <si>
    <t>Зажигалка Z-119 - "Mayhem"</t>
  </si>
  <si>
    <t>Зажигалка Z-058 - "Green Day - Граната"</t>
  </si>
  <si>
    <t>Зажигалка Z-061 - "Slayer - лого"</t>
  </si>
  <si>
    <t>Зажигалка Z-062 - "Megadeth - синяя"</t>
  </si>
  <si>
    <t>Зажигалка Z-034 - "Bathory"</t>
  </si>
  <si>
    <t>Зажигалка Z-056 - "Hollywood Undead - Орел"</t>
  </si>
  <si>
    <t>Зажигалка Z-035 - "Darkthrone"</t>
  </si>
  <si>
    <t>Зажигалка Z-060 - "Iron Maiden - синяя"</t>
  </si>
  <si>
    <t>Зажигалка Z-036 - "Venom - Black Metal"</t>
  </si>
  <si>
    <t>Зажигалка Z-052 - "Suicide Silence - зеленая"</t>
  </si>
  <si>
    <t>Зажигалка Z-093 - "System of a Down - рука"</t>
  </si>
  <si>
    <t>Зажигалка Z-026 - "Abrubtum"</t>
  </si>
  <si>
    <t>Зажигалка Z-050 - "Bring me the Horizon - Святой отец"</t>
  </si>
  <si>
    <t>Зажигалка Z-042 - "Sex Pistols"</t>
  </si>
  <si>
    <t>Зажигалка Z-073 - "Manowar - The Triumph Of Steel"</t>
  </si>
  <si>
    <t>Зажигалка Z-072 - "Children of Bodom"</t>
  </si>
  <si>
    <t>Зажигалка Z-077 - "Papa Roach"</t>
  </si>
  <si>
    <t>Зажигалка Z-097 - "Конфедерация"</t>
  </si>
  <si>
    <t>Зажигалка Z-128 - "Dimmu Borgir - флаг"</t>
  </si>
  <si>
    <t>Зажигалка Z-154 - "Motley Crue"</t>
  </si>
  <si>
    <t>Зажигалка Z-067 - "Harley Davidson - волк born to be wild"</t>
  </si>
  <si>
    <t>Зажигалка Z-074 - "Chelsea Grin - лицо"</t>
  </si>
  <si>
    <t>Зажигалка Z-030 - "Kiss (Army)"</t>
  </si>
  <si>
    <t>Зажигалка Z-145 - "Disturbed - лого"</t>
  </si>
  <si>
    <t>Зажигалка Z-153 - "Misfits"</t>
  </si>
  <si>
    <t>Зажигалка Z-078 - "Chelsea Grin - группа"</t>
  </si>
  <si>
    <t>Зажигалка Z-152 - "Lacrimosa"</t>
  </si>
  <si>
    <t>Зажигалка Z-123 - "Gorgoroth"</t>
  </si>
  <si>
    <t>Зажигалка Z-118 - "Dark Funeral"</t>
  </si>
  <si>
    <t>Зажигалка Z-124 - "Dark Fortress"</t>
  </si>
  <si>
    <t>Зажигалка Z-156 - "Black Metal"</t>
  </si>
  <si>
    <t>Зажигалка Z-143 - "Marduk"</t>
  </si>
  <si>
    <t>Зажигалка Z-142 - "Marduk - Fuck me Jesus"</t>
  </si>
  <si>
    <t>Зажигалка Z-068 - "Harley Davidson"</t>
  </si>
  <si>
    <t>Зажигалка Z-075 - "In Flames"</t>
  </si>
  <si>
    <t>Зажигалка Z-082 - "Black Sabbath - группа"</t>
  </si>
  <si>
    <t>Зажигалка Z-088 - "Motorhead - Lemmy"</t>
  </si>
  <si>
    <t>Зажигалка Z-065 - "Accept - огонь"</t>
  </si>
  <si>
    <t>Зажигалка Z-086 - "Led Zeppelin - группа одним портретом"</t>
  </si>
  <si>
    <t>Зажигалка Z-059 - "Motorhead - лого крест"</t>
  </si>
  <si>
    <t>Зажигалка Z-076 - "Powerwolf - Lupus Dei"</t>
  </si>
  <si>
    <t>Зажигалка ЗБ-092 - "Bring me the Horizon - группа"</t>
  </si>
  <si>
    <t>Зажигалка Z-155 - "666 - пентаграмма"</t>
  </si>
  <si>
    <t>Зажигалка Z-084 - "Ozzy Osbourne - лого"</t>
  </si>
  <si>
    <t>Зажигалка Z-087 - "Motorhead - лого ч/б"</t>
  </si>
  <si>
    <t>Зажигалка ЗБ-093 - "Behemoth - Demigod"</t>
  </si>
  <si>
    <t>Браслет NRB-004 - "Iron Maiden"</t>
  </si>
  <si>
    <t>Браслет NRB-005 - "Rammstein"</t>
  </si>
  <si>
    <t>Браслет NRB-006 - "Skillet"</t>
  </si>
  <si>
    <t>Браслет NRB-007 - "The Exploited"</t>
  </si>
  <si>
    <t>Браслет NRB-008 - "Green Day"</t>
  </si>
  <si>
    <t>Браслет NRB-010 - "Nirvana"</t>
  </si>
  <si>
    <t>Браслет NRB-011 - "Bring Me the Horizon"</t>
  </si>
  <si>
    <t>Браслет NRB-012 - "Ramones"</t>
  </si>
  <si>
    <t>Браслет NRB-013 - "Motorhead"</t>
  </si>
  <si>
    <t>Браслет NRB-014 - "30 Seconds to Mars"</t>
  </si>
  <si>
    <t>Браслет NRB-015 - "Suicide Silence"</t>
  </si>
  <si>
    <t>Браслет NRB-016 - "Slayer"</t>
  </si>
  <si>
    <t>Браслет NRB-018 - "Behemoth"</t>
  </si>
  <si>
    <t>Браслет NRB-017 - "Black Sabbath"</t>
  </si>
  <si>
    <t>Браслет NRB-021 - "Guns'n'Roses"</t>
  </si>
  <si>
    <t>Браслет NRB-026 - "Ozzy Osbourne"</t>
  </si>
  <si>
    <t>Браслет NRB-030 - "Avenged Sevenfold"</t>
  </si>
  <si>
    <t>Браслет NRB-025 - "Cannibal Corpse"</t>
  </si>
  <si>
    <t>Браслет NRB-024 - "Led Zeppelin"</t>
  </si>
  <si>
    <t>Браслет NRB-029 - "Bullet for my Valentine"</t>
  </si>
  <si>
    <t>Браслет NRB-034 - "Amon Amarth"</t>
  </si>
  <si>
    <t>Браслет NRB-032 - "Hollywood Undead"</t>
  </si>
  <si>
    <t>Браслет NRB-033 - "Queen"</t>
  </si>
  <si>
    <t>Браслет NRB-023 - "Muse"</t>
  </si>
  <si>
    <t>Браслет NRB-022 - "Linkin Park"</t>
  </si>
  <si>
    <t>Браслет NRB-031 - "KISS"</t>
  </si>
  <si>
    <t>Браслет NRB-035 - "Limp Bizkit"</t>
  </si>
  <si>
    <t>Браслет NRB-036 - "Marilyn Manson"</t>
  </si>
  <si>
    <t>Браслет NRB-020 - "System of a Down"</t>
  </si>
  <si>
    <t>Браслет NRB-019 - "Asking Alexandria"</t>
  </si>
  <si>
    <t>Браслет NRB-038 - "Спартак-Москва"</t>
  </si>
  <si>
    <t>Браслет NRB-037 - "FCSM Спартак"</t>
  </si>
  <si>
    <t>Браслет NRB-039 - "ПФК ЦСКА"</t>
  </si>
  <si>
    <t>Браслет NRB-040 - "ЦСКА Красная армия"</t>
  </si>
  <si>
    <t>Браслет NRB-009 - "Metallica"</t>
  </si>
  <si>
    <t>Браслет NRB-003 - "AC DC"</t>
  </si>
  <si>
    <t>Браслет NRB-002 - "Black Veil Brides"</t>
  </si>
  <si>
    <t>Браслет NRB-001 - "Slipknot"</t>
  </si>
  <si>
    <t>Браслет NRB-027 - "My Chemical Romance"</t>
  </si>
  <si>
    <t>Кожаная нашивка NRW-001-малая - "The Beatles"</t>
  </si>
  <si>
    <t>Кожаная нашивка NRW-002-малая - "Punks not dead"</t>
  </si>
  <si>
    <t>Кожаная нашивка NRW-003-малая - "Че Гевара"</t>
  </si>
  <si>
    <t>Кожаная нашивка NRW-004-малая - "Пацифик"</t>
  </si>
  <si>
    <t>Кожаная нашивка NRW-005-малая - "Punks not dead"</t>
  </si>
  <si>
    <t>Кожаная нашивка NRW-006-малая - "Britan Queen"</t>
  </si>
  <si>
    <t>Кожаная нашивка NRW-007-малая - "Анархия"</t>
  </si>
  <si>
    <t>Кожаная нашивка NRW-008-малая - "Revolution"</t>
  </si>
  <si>
    <t>Кожаная нашивка NRW-009 - малая - "Dark Fortress"</t>
  </si>
  <si>
    <t>Кожаная нашивка NRW-010 - малая - "Carpathian Forest"</t>
  </si>
  <si>
    <t>Кожаная нашивка NRW-011 - малая - "Deicide"</t>
  </si>
  <si>
    <t>Кожаная нашивка NRW-012 - малая - "Punks not Dead"</t>
  </si>
  <si>
    <t>Кожаная нашивка NRW-013 - малая - "Death"</t>
  </si>
  <si>
    <t>Кожаная нашивка NRW-014 - малая - "Chelsea Grin"</t>
  </si>
  <si>
    <t>Кожаная нашивка NRW-015 - малая - "Rock"</t>
  </si>
  <si>
    <t>Кожаная нашивка NRW-016 - малая - "Punk Princess"</t>
  </si>
  <si>
    <t>Кожаная нашивка NRW-016 - малая - "Music is my religion"</t>
  </si>
  <si>
    <t>Кожаная нашивка NRW-017 - малая - "AC DC"</t>
  </si>
  <si>
    <t>Кожаная нашивка NRW-018 - малая - "Whitesnake"</t>
  </si>
  <si>
    <t>Кожаная нашивка NRW-019 - малая - "Van Halen"</t>
  </si>
  <si>
    <t>Кожаная нашивка NRW-020 - малая - "Движок"</t>
  </si>
  <si>
    <t>Кожаная нашивка NRW-021 - малая - "Nazareth"</t>
  </si>
  <si>
    <t>Кожаная нашивка NRW-022 - малая - "Alice Cooper"</t>
  </si>
  <si>
    <t>Кожаная нашивка NRW-023 - малая - "Мьёльнер (Молот Тора)"</t>
  </si>
  <si>
    <t>Кожаная нашивка NRW-067 - "Black Label Society"</t>
  </si>
  <si>
    <t>Кожаная нашивка NRW-066 - "Шок-рок"</t>
  </si>
  <si>
    <t>Кожаная нашивка NRW-065 - "Obituary"</t>
  </si>
  <si>
    <t>Кожаная нашивка NRW-064 - "Satyricon"</t>
  </si>
  <si>
    <t>Кожаная нашивка NRW-081 - "Carcass"</t>
  </si>
  <si>
    <t>Кожаная нашивка NRW-082 - "Slayer"</t>
  </si>
  <si>
    <t>Кожаная нашивка NRW-083 - "Pink Floyd. Молоты"</t>
  </si>
  <si>
    <t>Кожаная нашивка NRW-084 - "Pink Floyd"</t>
  </si>
  <si>
    <t>Кожаная нашивка NRW-085 - "Dark Funeral"</t>
  </si>
  <si>
    <t>Кожаная нашивка NRW-002-3 - "Bring Me the Horizon"</t>
  </si>
  <si>
    <t>Кожаная нашивка NRW-003-5 - "Black Veil Brides"</t>
  </si>
  <si>
    <t>Кожаная нашивка NRW-003-4 - "Black Veil Brides"</t>
  </si>
  <si>
    <t>Кожаная нашивка NRW-006-1 - "Three Days Grace"</t>
  </si>
  <si>
    <t>Кожаная нашивка NRW-007-3 - "Motorhead"</t>
  </si>
  <si>
    <t>Кожаная нашивка NRW-007-4 - "Motorhead"</t>
  </si>
  <si>
    <t>Кожаная нашивка NRW-008-2 - "Accept"</t>
  </si>
  <si>
    <t>Кожаная нашивка NRW-009-1 - "Blind Guardian"</t>
  </si>
  <si>
    <t>Кожаная нашивка NRW-009-2 - "Blind Guardian"</t>
  </si>
  <si>
    <t>Кожаная нашивка NRW-010-2 - "Slayer"</t>
  </si>
  <si>
    <t>Кожаная нашивка NRW-011-2 - "Slipknot"</t>
  </si>
  <si>
    <t>Кожаная нашивка NRW-011-4 - "Slipknot"</t>
  </si>
  <si>
    <t>Кожаная нашивка NRW-012-2 - "Cannibal Corpse"</t>
  </si>
  <si>
    <t>Кожаная нашивка NRW-014-2 - "AC DC"</t>
  </si>
  <si>
    <t>Кожаная нашивка NRW-015-1 - "Behemoth"</t>
  </si>
  <si>
    <t>Кожаная нашивка NRW-016-1 - "Metallica"</t>
  </si>
  <si>
    <t>Кожаная нашивка NRW-016-3 - "Metallica"</t>
  </si>
  <si>
    <t>Кожаная нашивка NRW-016-4 - "Metallica"</t>
  </si>
  <si>
    <t>Кожаная нашивка NRW-017-1 - "Megadeth"</t>
  </si>
  <si>
    <t>Кожаная нашивка NRW-020-2 - "Anthrax"</t>
  </si>
  <si>
    <t>Кожаная нашивка NRW-022-3 - "Children of Bodom"</t>
  </si>
  <si>
    <t>Кожаная нашивка NRW-024-1 - "Rammstein"</t>
  </si>
  <si>
    <t>Кожаная нашивка NRW-024-4 - "Rammstein"</t>
  </si>
  <si>
    <t>Кожаная нашивка NRW-029-1 - "Nirvana"</t>
  </si>
  <si>
    <t>Кожаная нашивка NRW-030-1 - "Iron Maiden"</t>
  </si>
  <si>
    <t>Кожаная нашивка NRW-030-2 - "Iron Maiden"</t>
  </si>
  <si>
    <t>Кожаная нашивка NRW-031-1 - "My Chemical Romance"</t>
  </si>
  <si>
    <t>Кожаная нашивка NRW-032-1 - "Linkin Park"</t>
  </si>
  <si>
    <t>Кожаная нашивка NRW-032-2 - "Linkin Park"</t>
  </si>
  <si>
    <t>Кожаная нашивка NRW-033-1 - "Guns N Roses"</t>
  </si>
  <si>
    <t>Кожаная нашивка NRW-034-2 - "The Exploited"</t>
  </si>
  <si>
    <t>Кожаная нашивка NRW-035-1 - "System of a Down"</t>
  </si>
  <si>
    <t>Кожаная нашивка NRW-035-2 - "System of a Down"</t>
  </si>
  <si>
    <t>Кожаная нашивка NRW-036-1 - "Skillet"</t>
  </si>
  <si>
    <t>Кожаная нашивка NRW-036-2 - "Skillet"</t>
  </si>
  <si>
    <t>Кожаная нашивка NRW-037-1 - "Green Day"</t>
  </si>
  <si>
    <t>Кожаная нашивка NRW-038-1 - "Ramones"</t>
  </si>
  <si>
    <t>Кожаная нашивка NRW-028-2 - "Destruction"</t>
  </si>
  <si>
    <t>Кожаная нашивка NRW-040 - "Carpathian Forest"</t>
  </si>
  <si>
    <t>Кожаная нашивка NRW-041-1 - "Darkthrone"</t>
  </si>
  <si>
    <t>Кожаная нашивка NRW-041-2 - "Darkthrone"</t>
  </si>
  <si>
    <t>Кожаная нашивка NRW-017-2 - "Megadeth"</t>
  </si>
  <si>
    <t>Кожаная нашивка NRW-028-1 - "Destruction"</t>
  </si>
  <si>
    <t>Кожаная нашивка NRW-031-3 - "My Chemical Romance"</t>
  </si>
  <si>
    <t>Кожаная нашивка NRW-027-2 - "Chelsea Grin"</t>
  </si>
  <si>
    <t>Кожаная нашивка NRW-026-2 - "Avenged sevenfold"</t>
  </si>
  <si>
    <t>Кожаная нашивка NRW-002-4 - "Bring Me the Horizon"</t>
  </si>
  <si>
    <t>Кожаная нашивка NRW-037-3 - "Green Day"</t>
  </si>
  <si>
    <t>Кожаная нашивка NRW-026-1 - "Avenged sevenfold"</t>
  </si>
  <si>
    <t>Кожаная нашивка NRW-021-1 - "Cradle of Filth"</t>
  </si>
  <si>
    <t>Кожаная нашивка NRW-024-2 - "Rammstein"</t>
  </si>
  <si>
    <t>Кожаная нашивка NRW-023-3 - "Suicide Silence"</t>
  </si>
  <si>
    <t>Кожаная нашивка NRW-033-3 - "Guns N Roses"</t>
  </si>
  <si>
    <t>Кожаная нашивка NRW-042-1 - "Bathory"</t>
  </si>
  <si>
    <t>Кожаная нашивка NRW-043 - "Revolution"</t>
  </si>
  <si>
    <t>Кожаная нашивка NRW-044 - "Led Zeppelin"</t>
  </si>
  <si>
    <t>Кожаная нашивка NRW-045 - "Black Sabbath"</t>
  </si>
  <si>
    <t>Кожаная нашивка NRW-046 - "Black Sabbath"</t>
  </si>
  <si>
    <t>Кожаная нашивка NRW-047 - "Metallica"</t>
  </si>
  <si>
    <t>Кожаная нашивка NRW-048 - "Venom"</t>
  </si>
  <si>
    <t>Кожаная нашивка NRW-049 - "Metallica"</t>
  </si>
  <si>
    <t>Кожаная нашивка NRW-050 - "Morbid Angel"</t>
  </si>
  <si>
    <t>Кожаная нашивка NRW-051 - "Metallica"</t>
  </si>
  <si>
    <t>Кожаная нашивка NRW-052 - "Venom"</t>
  </si>
  <si>
    <t>Кожаная нашивка NRW-056 - "Sodom"</t>
  </si>
  <si>
    <t>Кожаная нашивка NRW-057 - "Disturbed лого"</t>
  </si>
  <si>
    <t>Кожаная нашивка NRW-058 - "WhiteChapel"</t>
  </si>
  <si>
    <t>Кожаная нашивка NRW-059 - "Kiss Army лого"</t>
  </si>
  <si>
    <t>Кожаная нашивка NRW-060 - "Beherit"</t>
  </si>
  <si>
    <t>Кожаная нашивка NRW-061 - "Slayer. Show No Mercy"</t>
  </si>
  <si>
    <t>Кожаная нашивка NRW-063 - "Def Leppard"</t>
  </si>
  <si>
    <t>Кожаная нашивка NRW-062 - "Kiss Destroyer"</t>
  </si>
  <si>
    <t>Кожаная нашивка NRW-021-2 - "Cradle of Filth"</t>
  </si>
  <si>
    <t>Кожаная нашивка NRW-019-4 - "Dying Fetus"</t>
  </si>
  <si>
    <t>Кожаная нашивка NRW-080 - "Bullet for My Valentine"</t>
  </si>
  <si>
    <t>Кожаная нашивка NRW-001-1 - "Asking Alexandria"</t>
  </si>
  <si>
    <t>Кожаная нашивка NRW-001-2 - "Asking Alexandria"</t>
  </si>
  <si>
    <t>Кожаная нашивка NRW-002-1 - "Bring Me the Horizon"</t>
  </si>
  <si>
    <t>Кожаная нашивка NRW-003-1 - "Black Veil Brides"</t>
  </si>
  <si>
    <t>Кожаная нашивка NRW-005-1 - "Amon Amarth"</t>
  </si>
  <si>
    <t>Кожаная нашивка NRW-010-1 - "Slayer"</t>
  </si>
  <si>
    <t>Кожаная нашивка NRW-011-1 - "Slipknot"</t>
  </si>
  <si>
    <t>Кожаная нашивка NRW-011-5 - "Slipknot"</t>
  </si>
  <si>
    <t>Кожаная нашивка NRW-014-1 - "AC DC"</t>
  </si>
  <si>
    <t>Кожаная нашивка NRW-018-1 - "Ozzy Osbourne"</t>
  </si>
  <si>
    <t>Кожаная нашивка NRW-018-2 - "Ozzy Osbourne"</t>
  </si>
  <si>
    <t>Кожаная нашивка NRW-019-3 - "Dying Fetus"</t>
  </si>
  <si>
    <t>Кожаная нашивка NRW-023-1 - "Children of Bodom"</t>
  </si>
  <si>
    <t>Кожаная нашивка NRW-024-3 - "Rammstein"</t>
  </si>
  <si>
    <t>Кожаная нашивка NRW-025-1 - "Marilyn Manson"</t>
  </si>
  <si>
    <t>Кожаная нашивка NRW-025-2 - "Marilyn Manson"</t>
  </si>
  <si>
    <t>Кожаная нашивка NRW-029-2 - "Nirvana"</t>
  </si>
  <si>
    <t>Кожаная нашивка NRW-031-2 - "My Chemical Romance"</t>
  </si>
  <si>
    <t>Кожаная нашивка NRW-053 - "Chaos"</t>
  </si>
  <si>
    <t>Кожаная нашивка NRW-054 - "SAMAEL"</t>
  </si>
  <si>
    <t>Кожаная нашивка NRW-055 - "Death"</t>
  </si>
  <si>
    <t>Кожаная нашивка NRW-079 - "Молот Тора"</t>
  </si>
  <si>
    <t>Кожаная нашивка NRW-078 - "Sex Pistols"</t>
  </si>
  <si>
    <t>Кожаная нашивка NRW-077 - "Hellriser"</t>
  </si>
  <si>
    <t>Кожаная нашивка NRW-075 - "Punks not dead"</t>
  </si>
  <si>
    <t>Кожаная нашивка NRW-074 - "Disturbed с лого"</t>
  </si>
  <si>
    <t>Кожаная нашивка NRW-073 - "Disturbed"</t>
  </si>
  <si>
    <t>Кожаная нашивка NRW-072 - "Children of Bodom"</t>
  </si>
  <si>
    <t>Кожаная нашивка NRW-071 - "Led Zeppelin"</t>
  </si>
  <si>
    <t>Кожаная нашивка NRW-070 - "Black Sabbath"</t>
  </si>
  <si>
    <t>Кожаная нашивка NRW-069 - "Dimmu Borgir"</t>
  </si>
  <si>
    <t>Кожаная нашивка NRW-022-2 - "Children of Bodom"</t>
  </si>
  <si>
    <t>Браслет кожаный BS-001 - "Heavy Fucking Metal"</t>
  </si>
  <si>
    <t>Браслет кожаный BS-002 - "Black Metal"</t>
  </si>
  <si>
    <t>Накладка на браслет PBL-004 - "Mayhem"</t>
  </si>
  <si>
    <t>Накладка на браслет PBL-001 - "Bathory"</t>
  </si>
  <si>
    <t>Накладка на браслет PBL-003 - "Carpathian Forest"</t>
  </si>
  <si>
    <t>Накладка на браслет PBL-008 - "Obituary"</t>
  </si>
  <si>
    <t>Накладка на браслет PBL-006 - "Beherit"</t>
  </si>
  <si>
    <t>Накладка на браслет PBL-002 - "Belfmegor"</t>
  </si>
  <si>
    <t>Накладка на браслет PBL-007 - "Venom"</t>
  </si>
  <si>
    <t>Накладка на браслет PHM-018 - "Grave Digger"</t>
  </si>
  <si>
    <t>Накладка на браслет PHM-006 - "Doro"</t>
  </si>
  <si>
    <t>Накладка на браслет PHM-003 - "Sabbath bloody Sabbath"</t>
  </si>
  <si>
    <t>Накладка на браслет PHM-008 - "Metallica - Ride the Lightning"</t>
  </si>
  <si>
    <t>Накладка на браслет PHM-008 - "Metallica - Master of Puppets"</t>
  </si>
  <si>
    <t>Накладка на браслет PHM-010 - "Judas Priest"</t>
  </si>
  <si>
    <t>Накладка на браслет PHM-014 - "Slayer"</t>
  </si>
  <si>
    <t>Накладка на браслет PHM-005 - "Manowar"</t>
  </si>
  <si>
    <t>Накладка на браслет PHM-001 - "Motorhead"</t>
  </si>
  <si>
    <t>Накладка на браслет PHM-017 - "Helloween"</t>
  </si>
  <si>
    <t>Накладка на браслет PHM-013 - "Death"</t>
  </si>
  <si>
    <t>Накладка на браслет PHM-009 - "Kreator"</t>
  </si>
  <si>
    <t>Накладка на браслет PHM-012 - "Sodom"</t>
  </si>
  <si>
    <t>Часы наручные WT-14 - "Skillet"</t>
  </si>
  <si>
    <t>Часы наручные WT-06 - "Slipknot"</t>
  </si>
  <si>
    <t>Часы наручные WT-12 - "Manson"</t>
  </si>
  <si>
    <t>Часы наручные WT-05 - "Guns'n'Roses"</t>
  </si>
  <si>
    <t>Часы наручные WT-11 - "Rammstein - лого"</t>
  </si>
  <si>
    <t>Часы наручные WT-13 - "Ozzy Osbourne"</t>
  </si>
  <si>
    <t>Часы наручные WT-01 - "Iron Maiden"</t>
  </si>
  <si>
    <t>Часы наручные WT-02 - "AC/DC"</t>
  </si>
  <si>
    <t>Часы наручные WT-03 - "AC/DC - Highway to hell"</t>
  </si>
  <si>
    <t>Часы наручные WT-07 - "Slipknot"</t>
  </si>
  <si>
    <t>Часы наручные WT-09 - "Motorhead - england"</t>
  </si>
  <si>
    <t>Часы наручные WT-10 - "Rammstein лого"</t>
  </si>
  <si>
    <t>Магнит "Overkill" 1.080.044</t>
  </si>
  <si>
    <t>Магнит "Black Veil Brides" 1.080.162</t>
  </si>
  <si>
    <t>Магнит "30 Seconds To Mars" 1.080.065</t>
  </si>
  <si>
    <t>Магнит "Bring Me The Horizon" 1.080.138</t>
  </si>
  <si>
    <t>Магнит "Iron Maiden" 1.080.023</t>
  </si>
  <si>
    <t>Магнит "Slayer" 1.080.057</t>
  </si>
  <si>
    <t>Магнит "Cradle of Filth" 1.080.136</t>
  </si>
  <si>
    <t>Магнит "Cradle of Filth" 1.080.137</t>
  </si>
  <si>
    <t>Магнит "Slipknot" 1.080.156</t>
  </si>
  <si>
    <t>Магнит "Motley Crue" 1.080.123</t>
  </si>
  <si>
    <t>Магнит "Pantera" 1.080.109</t>
  </si>
  <si>
    <t>Магнит "Manowar" 1.080.160</t>
  </si>
  <si>
    <t>Магнит "DIO" 1.080.080</t>
  </si>
  <si>
    <t>Магнит "Nirvana" 1.0.001</t>
  </si>
  <si>
    <t>Магнит "Ozzy Osbourne" 1.180.076</t>
  </si>
  <si>
    <t>Магнит "Rob Zombie" 1.180.151</t>
  </si>
  <si>
    <t>Магнит "The Offspring" 1.180.047</t>
  </si>
  <si>
    <t>Магнит "Antrax" 1.180.096</t>
  </si>
  <si>
    <t>Магнит "Alice Cooper" 1.180.003</t>
  </si>
  <si>
    <t>Магнит "Avenged Sevenfold" 1.180.090</t>
  </si>
  <si>
    <t>Магнит "Metallica" 1.180.037</t>
  </si>
  <si>
    <t>Магнит "Metallica" 1.180.039</t>
  </si>
  <si>
    <t>Магнит "Metallica" 1.180.040</t>
  </si>
  <si>
    <t>Магнит "Ozzy Osbourne" 1.180.102</t>
  </si>
  <si>
    <t>Магнит "Pink Floyd" 1.180.050</t>
  </si>
  <si>
    <t>Магнит "Green Day" 1.180.093</t>
  </si>
  <si>
    <t>Магнит "The Beatles" 3.080.023</t>
  </si>
  <si>
    <t>Магнит "The Rolling Stones" 4.080.003</t>
  </si>
  <si>
    <t>Магнит "Metallica" #1.080.038</t>
  </si>
  <si>
    <t>Магнит "AC DC" #1.080.006</t>
  </si>
  <si>
    <t>Магнит "Def Lepard" #1.080.013</t>
  </si>
  <si>
    <t>Магнит "Limp Bizkit" #1.080.033</t>
  </si>
  <si>
    <t>Магнит "Bullet For My Valentine" #1.080.008</t>
  </si>
  <si>
    <t>Магнит "Alice Cooper" #1.080.003</t>
  </si>
  <si>
    <t>Магнит "The Beatles" #3.080.004</t>
  </si>
  <si>
    <t>Магнит "The Beatles" #3.080.003</t>
  </si>
  <si>
    <t>Магнит "The Beatles" #3.080.023</t>
  </si>
  <si>
    <t>Магнит "The Rolling Stones" #4.080.003</t>
  </si>
  <si>
    <t>Магнит "The Rolling Stones" #4.080.013</t>
  </si>
  <si>
    <t>Магнит "Pink Floyd" #1.080.050</t>
  </si>
  <si>
    <t>Магнит "Led Zeppelin" #1.080.028</t>
  </si>
  <si>
    <t>Магнит "Iron Maiden" #1.80.044</t>
  </si>
  <si>
    <t>Магнит "Pantera" #1.80.049</t>
  </si>
  <si>
    <t>Магнит "Anthrax" #1.080.005</t>
  </si>
  <si>
    <t>Магнит "Metallica" #1.080.040</t>
  </si>
  <si>
    <t>Магнит "Metallica" #1.80.038</t>
  </si>
  <si>
    <t>Магнит "Overkill" #1.080.048</t>
  </si>
  <si>
    <t>Магнит "Rammstein" #1.080.051</t>
  </si>
  <si>
    <t>Магнит "Linkin Park" #1.080.035</t>
  </si>
  <si>
    <t>Магнит "Ozzy" #1.050.042</t>
  </si>
  <si>
    <t>Магнит "Black Sabbath" #1.050.007</t>
  </si>
  <si>
    <t>Магнит "Accept" #1.050.001</t>
  </si>
  <si>
    <t>Магнит "AC DC" #1.65.102</t>
  </si>
  <si>
    <t>Магнит "30 Seconds to Mars " #1.050.61</t>
  </si>
  <si>
    <t>Магнит "30 Seconds to Mars " #1.050.62</t>
  </si>
  <si>
    <t>Магнит "Guns N' Roses" #1.050.021</t>
  </si>
  <si>
    <t>Магнит "KISS" #1.065.113</t>
  </si>
  <si>
    <t>Магнит "Linkin Park" #1.050.033</t>
  </si>
  <si>
    <t>Магнит "Megadeth" #1.065.002</t>
  </si>
  <si>
    <t>Магнит "Metallica" #1.065.090</t>
  </si>
  <si>
    <t>Магнит "Nirvana" #1.050.039</t>
  </si>
  <si>
    <t>Магнит "The Offspring" #1.050.040</t>
  </si>
  <si>
    <t>Магнит "Ozzy Osbourne" #1.050.043</t>
  </si>
  <si>
    <t>Магнит "Pantera" #1.050.072</t>
  </si>
  <si>
    <t>Магнит "Rammstein" #1.050.051</t>
  </si>
  <si>
    <t>Магнит "Rammstein" #1.050.050</t>
  </si>
  <si>
    <t>Магнит "Red Hot Chili Peppers" #1.050.052</t>
  </si>
  <si>
    <t>Магнит "Slayer" #1.065.097</t>
  </si>
  <si>
    <t>Магнит "Slipknot" #1.050.79</t>
  </si>
  <si>
    <t>Магнит "Slipknot" М#1.065.005</t>
  </si>
  <si>
    <t>Магнит "Guns N’ Roses" #1.080.071</t>
  </si>
  <si>
    <t>Магнит "Metallica" #1.080.037</t>
  </si>
  <si>
    <t>Магнит "Ozzy Osbourne" #1.080.103</t>
  </si>
  <si>
    <t>Магнит "Avenged Sevenfold" #1.080.090</t>
  </si>
  <si>
    <t>Магнит "Iron Maiden" #1.080.024</t>
  </si>
  <si>
    <t>Магнит "Iron Maiden" #1.080.099</t>
  </si>
  <si>
    <t>Магнит "Asking Alexandria"#1.080.085</t>
  </si>
  <si>
    <t>Магнит "Bullet for My Valentine" #1.080.092</t>
  </si>
  <si>
    <t>Магнит "Green Day" #1.080.094</t>
  </si>
  <si>
    <t>Магнит "Green Day" #1.080.093</t>
  </si>
  <si>
    <t>Магнит "Dio" #1.080.081</t>
  </si>
  <si>
    <t>Магнит "Cannibal Corpse" #1.050.014</t>
  </si>
  <si>
    <t>Магнит "Lamb of God" #1.080.066</t>
  </si>
  <si>
    <t>Магнит "Lemmy. Motorhead" #1.080.32</t>
  </si>
  <si>
    <t>Магнит "Limp Bizkit" #1.080.034</t>
  </si>
  <si>
    <t>Магнит "Metallica" #1.080.039</t>
  </si>
  <si>
    <t>Магнит "Nightwish" #1.080.073</t>
  </si>
  <si>
    <t>Магнит "Nirvana" #1.080.044</t>
  </si>
  <si>
    <t>Магнит "Rammstein" #1.080.052</t>
  </si>
  <si>
    <t>Магнит "System of a Down" #1.080.105</t>
  </si>
  <si>
    <t>Магнит "Slipknot" #1.080.058</t>
  </si>
  <si>
    <t>Магнит "Slipknot" #1.080.060</t>
  </si>
  <si>
    <t>Магнит "Slipknot" #1.080.059</t>
  </si>
  <si>
    <t>Магнит "Slayer" #1.080.056</t>
  </si>
  <si>
    <t>Магнит "Anthrax" #1.080.096</t>
  </si>
  <si>
    <t>Магнит "Black Label Society" #1.080.007</t>
  </si>
  <si>
    <t>Магнит "Def Leppard" #1.080.013</t>
  </si>
  <si>
    <t>Магнит "AC DC" #1.080.069</t>
  </si>
  <si>
    <t>Магнит "Pantera" #1.080.108</t>
  </si>
  <si>
    <t>Магнит "Ozzy" #1.080.102</t>
  </si>
  <si>
    <t>Магнит "Motorhead" #1.080.083</t>
  </si>
  <si>
    <t>Магнит "Megadeth" #1.080.126</t>
  </si>
  <si>
    <t>Магнит "Foo Fighters" #1.080.019</t>
  </si>
  <si>
    <t>Магнит "Slayer" #1.080.101</t>
  </si>
  <si>
    <t>Магнит "Red Hot Chili Peppers" #1.080.054</t>
  </si>
  <si>
    <t>Магнит "Bullet for My Valentine" #1.050.012</t>
  </si>
  <si>
    <t>Магнит "Bullet for My Valentine" #1.065.012</t>
  </si>
  <si>
    <t>Магнит "Aerosmith" #1.050.004</t>
  </si>
  <si>
    <t>Магнит "Sepultura"#1.050.054</t>
  </si>
  <si>
    <t>Магнит "Korn" #1.050.071</t>
  </si>
  <si>
    <t>Магнит "Judas Priest" #1.050.073</t>
  </si>
  <si>
    <t>Магнит "30 Seconds to Mars" #1.080.064</t>
  </si>
  <si>
    <t>Магнит "Bullet for My Valentine" #1.080.008</t>
  </si>
  <si>
    <t>Магнит "Lamb of God" #1.080.067</t>
  </si>
  <si>
    <t>Магнит "The Offspring" #1.080.047</t>
  </si>
  <si>
    <t>Магнит "Asking Alexandria" #1.080.086</t>
  </si>
  <si>
    <t>Магнит "Asking Alexandria" #1.080.127</t>
  </si>
  <si>
    <t>Магнит "Megadeth" #1.080.036</t>
  </si>
  <si>
    <t>Магнит "AC DC" #1.080.002</t>
  </si>
  <si>
    <t>Магнит "AC DC" #1.065.001</t>
  </si>
  <si>
    <t>Магнит "Slipknot" #1.065.005</t>
  </si>
  <si>
    <t>Магнит "Pantera" #1.080.107</t>
  </si>
  <si>
    <t>Магнит "EXODUS" #1.080.141</t>
  </si>
  <si>
    <t>Магнит "AC DC" #1.080.129</t>
  </si>
  <si>
    <t>Магнит "Dimmu Borgir" #1.080.121</t>
  </si>
  <si>
    <t>Магнит "Slipknot" #1.080.082</t>
  </si>
  <si>
    <t>Магнит "Napalm Death" #1.080.041</t>
  </si>
  <si>
    <t>Магнит "Judas Priest" #1.080.095</t>
  </si>
  <si>
    <t>Магнит "Nightwish" #1.080.075</t>
  </si>
  <si>
    <t>Магнит "Marilyn Manson" #1.080.120</t>
  </si>
  <si>
    <t>Магнит "Nickelback" #1.080.139</t>
  </si>
  <si>
    <t>Магнит "Accept" #1.080.077</t>
  </si>
  <si>
    <t>Магнит "Sepultura" #1.080.055</t>
  </si>
  <si>
    <t>Магнит "Offspring" #1.080.046</t>
  </si>
  <si>
    <t>Магнит "Rammstein" #1.080.104</t>
  </si>
  <si>
    <t>Магнит "Rammstein" #1.080.068</t>
  </si>
  <si>
    <t>Магнит "Whitesnake" #1.080.112</t>
  </si>
  <si>
    <t>Магнит "Asking Alexandria" #1.080.087</t>
  </si>
  <si>
    <t>Магнит "Asking Alexandria" #1.080.084</t>
  </si>
  <si>
    <t>Магнит "Korn" #1.080.122</t>
  </si>
  <si>
    <t>Магнит "System of a Down" #1.080.061</t>
  </si>
  <si>
    <t>Магнит "Amon Amarth" #1.080.089</t>
  </si>
  <si>
    <t>Магнит "Children of Bodom" #1.080.154</t>
  </si>
  <si>
    <t>Магнит "Van Halen" #1.080.062</t>
  </si>
  <si>
    <t>Магнит "AIRBOURNE" #1.080</t>
  </si>
  <si>
    <t>Магнит "Running Wild" #1.080.106</t>
  </si>
  <si>
    <t>Магнит "Cannibal Corpse" #1.080.009</t>
  </si>
  <si>
    <t>Магнит "Rammstein" #1.080.053</t>
  </si>
  <si>
    <t>Магнит "Iron Maiden" #1.080.022</t>
  </si>
  <si>
    <t>Магнит "Iron Maiden" #1.080.100</t>
  </si>
  <si>
    <t>Магнит "Exodus" #1.080.140</t>
  </si>
  <si>
    <t>Магнит "Led Zeppelin" #1.080.030</t>
  </si>
  <si>
    <t>Магнит "Behemoth" #1.080.124</t>
  </si>
  <si>
    <t>Магнит "Whitesnake" #1.080.125</t>
  </si>
  <si>
    <t>Магнит "UDO" #1.065.051</t>
  </si>
  <si>
    <t>Магнит "System Of A Down" #1.065.011</t>
  </si>
  <si>
    <t>Магнит "Rammstein" #1.065.083</t>
  </si>
  <si>
    <t>Магнит "Powerwolf" #5.065.130</t>
  </si>
  <si>
    <t>Магнит "Overkill" #1.065.007</t>
  </si>
  <si>
    <t>Магнит "UDO" #1.065.050</t>
  </si>
  <si>
    <t>Магнит "White Stripes" #1.065.026</t>
  </si>
  <si>
    <t>Магнит "Linkin Park" #1.050.034</t>
  </si>
  <si>
    <t>Магнит "DIO" #1.050.078</t>
  </si>
  <si>
    <t>Магнит "Black Label Society" #1.050.010</t>
  </si>
  <si>
    <t>Магнит "OverKill" #1.050.041</t>
  </si>
  <si>
    <t>Магнит "Behemoth" #1.050.077</t>
  </si>
  <si>
    <t>Магнит "Bring Me The Horizon" #1.065.060</t>
  </si>
  <si>
    <t>Магнит "Alice Cooper" #5.065.060</t>
  </si>
  <si>
    <t>Магнит "The Big Four" #1.065.062</t>
  </si>
  <si>
    <t>Магнит "Ramones" #1.065.029</t>
  </si>
  <si>
    <t>Магнит "System of a Down" #1.065.069</t>
  </si>
  <si>
    <t>Магнит "Asking Alexandria" #5.065.026</t>
  </si>
  <si>
    <t>Магнит "Saxon" #5.065.096</t>
  </si>
  <si>
    <t>Магнит "Rainbow" #5.065.034</t>
  </si>
  <si>
    <t>Магнит "AC DC" #1.065.076</t>
  </si>
  <si>
    <t>Магнит "Judas Priest" #5.065.117</t>
  </si>
  <si>
    <t>Магнит "Cannibal Corpse" #1.050.013</t>
  </si>
  <si>
    <t>Магнит "Slayer" #1.050.074</t>
  </si>
  <si>
    <t>Магнит "Lamb of God" #1.050.029</t>
  </si>
  <si>
    <t>Магнит "Iron Maiden" #1.150.049</t>
  </si>
  <si>
    <t>Магнит "Punk Rock" #09.2.005</t>
  </si>
  <si>
    <t>Магнит "Metallica" #1.050.063</t>
  </si>
  <si>
    <t>Магнит "Def Lepard" #1.050.018</t>
  </si>
  <si>
    <t>Магнит "WhiteSnake" #1.050.082</t>
  </si>
  <si>
    <t>Магнит "Ramones" #1.050.086</t>
  </si>
  <si>
    <t>Магнит "Van Halen" #1.050.129</t>
  </si>
  <si>
    <t>Магнит "My Chemical Romance" #1.050.084</t>
  </si>
  <si>
    <t>Магнит "Antrax" #1.050.006</t>
  </si>
  <si>
    <t>Магнит "Airbourne" #1.050.130</t>
  </si>
  <si>
    <t>Магнит "Iron Maiden" #1.050.023</t>
  </si>
  <si>
    <t>Магнит "Green Day" #1.050.069</t>
  </si>
  <si>
    <t>Магнит "Blind Guardian" #1.050.011</t>
  </si>
  <si>
    <t>Магнит "Led Zeppelin" #1.050.031</t>
  </si>
  <si>
    <t>Магнит "Napalm Death" #1.050.037</t>
  </si>
  <si>
    <t>Магнит "Motorhead" #1.050.091</t>
  </si>
</sst>
</file>

<file path=xl/styles.xml><?xml version="1.0" encoding="utf-8"?>
<styleSheet xmlns="http://schemas.openxmlformats.org/spreadsheetml/2006/main">
  <numFmts count="3">
    <numFmt numFmtId="164" formatCode="#,##0&quot;р.&quot;"/>
    <numFmt numFmtId="165" formatCode="#,##0.00_р_."/>
    <numFmt numFmtId="166" formatCode="[$$-409]#,##0.00"/>
  </numFmts>
  <fonts count="23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i/>
      <sz val="10"/>
      <name val="Arial Cyr"/>
      <charset val="204"/>
    </font>
    <font>
      <b/>
      <sz val="8"/>
      <color rgb="FFFF0000"/>
      <name val="Arial Cyr"/>
      <family val="2"/>
      <charset val="204"/>
    </font>
    <font>
      <b/>
      <sz val="10"/>
      <name val="Arial Cyr"/>
      <charset val="204"/>
    </font>
    <font>
      <u/>
      <sz val="11"/>
      <color theme="10"/>
      <name val="Calibri"/>
      <family val="2"/>
      <charset val="204"/>
    </font>
    <font>
      <sz val="11"/>
      <name val="Calibri"/>
      <family val="2"/>
      <charset val="204"/>
    </font>
    <font>
      <sz val="20"/>
      <color theme="1"/>
      <name val="Calibri"/>
      <family val="2"/>
      <charset val="204"/>
      <scheme val="minor"/>
    </font>
    <font>
      <u/>
      <sz val="11"/>
      <color theme="1"/>
      <name val="Calibri"/>
      <family val="2"/>
      <charset val="204"/>
      <scheme val="minor"/>
    </font>
    <font>
      <b/>
      <sz val="9"/>
      <color indexed="81"/>
      <name val="Tahoma"/>
      <family val="2"/>
      <charset val="204"/>
    </font>
    <font>
      <sz val="9"/>
      <color indexed="81"/>
      <name val="Tahoma"/>
      <family val="2"/>
      <charset val="204"/>
    </font>
    <font>
      <b/>
      <sz val="20"/>
      <name val="Arial Cyr"/>
      <charset val="204"/>
    </font>
    <font>
      <b/>
      <sz val="16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sz val="8.5"/>
      <color rgb="FF000000"/>
      <name val="Tahoma"/>
      <family val="2"/>
      <charset val="204"/>
    </font>
    <font>
      <b/>
      <sz val="10"/>
      <color rgb="FFFF0000"/>
      <name val="Tahoma"/>
      <family val="2"/>
      <charset val="204"/>
    </font>
    <font>
      <b/>
      <sz val="11"/>
      <color rgb="FFFF0000"/>
      <name val="Calibri"/>
      <family val="2"/>
      <charset val="204"/>
      <scheme val="minor"/>
    </font>
    <font>
      <b/>
      <sz val="8.5"/>
      <color rgb="FF000000"/>
      <name val="Tahoma"/>
      <family val="2"/>
      <charset val="204"/>
    </font>
    <font>
      <b/>
      <u/>
      <sz val="10"/>
      <color rgb="FF0070C0"/>
      <name val="Tahoma"/>
      <family val="2"/>
      <charset val="204"/>
    </font>
    <font>
      <b/>
      <u/>
      <sz val="10"/>
      <color rgb="FFFF0000"/>
      <name val="Tahoma"/>
      <family val="2"/>
      <charset val="204"/>
    </font>
    <font>
      <b/>
      <sz val="10.5"/>
      <color rgb="FFFF0000"/>
      <name val="Calibri"/>
      <family val="2"/>
      <charset val="204"/>
      <scheme val="minor"/>
    </font>
    <font>
      <u/>
      <sz val="9"/>
      <color rgb="FFA4A39D"/>
      <name val="Verdana"/>
      <family val="2"/>
      <charset val="204"/>
    </font>
    <font>
      <b/>
      <sz val="20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1"/>
        <bgColor indexed="64"/>
      </patternFill>
    </fill>
  </fills>
  <borders count="6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>
      <alignment vertical="top"/>
      <protection locked="0"/>
    </xf>
  </cellStyleXfs>
  <cellXfs count="375">
    <xf numFmtId="0" fontId="0" fillId="0" borderId="0" xfId="0"/>
    <xf numFmtId="0" fontId="0" fillId="0" borderId="1" xfId="0" applyBorder="1"/>
    <xf numFmtId="0" fontId="0" fillId="0" borderId="2" xfId="0" applyBorder="1"/>
    <xf numFmtId="0" fontId="0" fillId="0" borderId="9" xfId="0" applyBorder="1"/>
    <xf numFmtId="0" fontId="1" fillId="0" borderId="7" xfId="0" applyFont="1" applyBorder="1"/>
    <xf numFmtId="0" fontId="1" fillId="0" borderId="7" xfId="0" applyFont="1" applyBorder="1" applyAlignment="1">
      <alignment horizontal="center" vertical="center"/>
    </xf>
    <xf numFmtId="0" fontId="1" fillId="0" borderId="7" xfId="0" applyFont="1" applyBorder="1" applyAlignment="1"/>
    <xf numFmtId="0" fontId="0" fillId="0" borderId="29" xfId="0" applyBorder="1"/>
    <xf numFmtId="164" fontId="0" fillId="0" borderId="2" xfId="0" applyNumberFormat="1" applyBorder="1"/>
    <xf numFmtId="164" fontId="0" fillId="0" borderId="1" xfId="0" applyNumberFormat="1" applyBorder="1"/>
    <xf numFmtId="164" fontId="0" fillId="0" borderId="9" xfId="0" applyNumberFormat="1" applyBorder="1"/>
    <xf numFmtId="164" fontId="0" fillId="0" borderId="29" xfId="0" applyNumberFormat="1" applyBorder="1"/>
    <xf numFmtId="164" fontId="0" fillId="0" borderId="0" xfId="0" applyNumberFormat="1"/>
    <xf numFmtId="0" fontId="2" fillId="3" borderId="1" xfId="0" applyFont="1" applyFill="1" applyBorder="1" applyAlignment="1">
      <alignment horizontal="left"/>
    </xf>
    <xf numFmtId="0" fontId="0" fillId="3" borderId="1" xfId="0" applyFont="1" applyFill="1" applyBorder="1"/>
    <xf numFmtId="165" fontId="3" fillId="4" borderId="1" xfId="0" applyNumberFormat="1" applyFont="1" applyFill="1" applyBorder="1" applyAlignment="1">
      <alignment horizontal="center" vertical="center"/>
    </xf>
    <xf numFmtId="164" fontId="4" fillId="3" borderId="1" xfId="0" applyNumberFormat="1" applyFont="1" applyFill="1" applyBorder="1" applyAlignment="1">
      <alignment horizontal="center"/>
    </xf>
    <xf numFmtId="0" fontId="0" fillId="3" borderId="1" xfId="0" applyFill="1" applyBorder="1"/>
    <xf numFmtId="0" fontId="1" fillId="0" borderId="9" xfId="0" applyFont="1" applyBorder="1"/>
    <xf numFmtId="0" fontId="0" fillId="0" borderId="1" xfId="0" applyNumberFormat="1" applyBorder="1"/>
    <xf numFmtId="0" fontId="2" fillId="3" borderId="2" xfId="0" applyFont="1" applyFill="1" applyBorder="1" applyAlignment="1">
      <alignment horizontal="left"/>
    </xf>
    <xf numFmtId="0" fontId="0" fillId="3" borderId="2" xfId="0" applyFont="1" applyFill="1" applyBorder="1"/>
    <xf numFmtId="164" fontId="4" fillId="3" borderId="2" xfId="0" applyNumberFormat="1" applyFont="1" applyFill="1" applyBorder="1" applyAlignment="1">
      <alignment horizontal="center"/>
    </xf>
    <xf numFmtId="165" fontId="3" fillId="4" borderId="2" xfId="0" applyNumberFormat="1" applyFont="1" applyFill="1" applyBorder="1" applyAlignment="1">
      <alignment horizontal="center" vertical="center"/>
    </xf>
    <xf numFmtId="0" fontId="0" fillId="0" borderId="2" xfId="0" applyNumberFormat="1" applyBorder="1"/>
    <xf numFmtId="0" fontId="2" fillId="3" borderId="9" xfId="0" applyFont="1" applyFill="1" applyBorder="1" applyAlignment="1">
      <alignment horizontal="left"/>
    </xf>
    <xf numFmtId="0" fontId="0" fillId="3" borderId="9" xfId="0" applyFill="1" applyBorder="1"/>
    <xf numFmtId="164" fontId="4" fillId="3" borderId="9" xfId="0" applyNumberFormat="1" applyFont="1" applyFill="1" applyBorder="1" applyAlignment="1">
      <alignment horizontal="center"/>
    </xf>
    <xf numFmtId="165" fontId="3" fillId="4" borderId="9" xfId="0" applyNumberFormat="1" applyFont="1" applyFill="1" applyBorder="1" applyAlignment="1">
      <alignment horizontal="center" vertical="center"/>
    </xf>
    <xf numFmtId="0" fontId="0" fillId="0" borderId="9" xfId="0" applyNumberFormat="1" applyBorder="1"/>
    <xf numFmtId="166" fontId="0" fillId="0" borderId="1" xfId="0" applyNumberFormat="1" applyBorder="1"/>
    <xf numFmtId="0" fontId="0" fillId="0" borderId="3" xfId="0" applyBorder="1"/>
    <xf numFmtId="0" fontId="0" fillId="0" borderId="4" xfId="0" applyBorder="1"/>
    <xf numFmtId="166" fontId="0" fillId="0" borderId="4" xfId="0" applyNumberFormat="1" applyBorder="1"/>
    <xf numFmtId="0" fontId="0" fillId="0" borderId="38" xfId="0" applyBorder="1"/>
    <xf numFmtId="0" fontId="0" fillId="0" borderId="37" xfId="0" applyBorder="1"/>
    <xf numFmtId="166" fontId="0" fillId="0" borderId="9" xfId="0" applyNumberFormat="1" applyBorder="1"/>
    <xf numFmtId="166" fontId="0" fillId="0" borderId="2" xfId="0" applyNumberFormat="1" applyBorder="1"/>
    <xf numFmtId="0" fontId="1" fillId="0" borderId="7" xfId="0" applyFont="1" applyBorder="1" applyAlignment="1">
      <alignment vertical="center"/>
    </xf>
    <xf numFmtId="0" fontId="6" fillId="0" borderId="2" xfId="1" applyFont="1" applyBorder="1" applyAlignment="1" applyProtection="1"/>
    <xf numFmtId="0" fontId="1" fillId="0" borderId="7" xfId="0" applyFont="1" applyFill="1" applyBorder="1" applyAlignment="1">
      <alignment vertical="center"/>
    </xf>
    <xf numFmtId="166" fontId="0" fillId="0" borderId="0" xfId="0" applyNumberFormat="1"/>
    <xf numFmtId="0" fontId="1" fillId="0" borderId="9" xfId="0" applyFont="1" applyBorder="1" applyAlignment="1">
      <alignment vertical="center"/>
    </xf>
    <xf numFmtId="0" fontId="0" fillId="5" borderId="1" xfId="0" applyFill="1" applyBorder="1"/>
    <xf numFmtId="0" fontId="0" fillId="5" borderId="9" xfId="0" applyFill="1" applyBorder="1"/>
    <xf numFmtId="166" fontId="0" fillId="0" borderId="29" xfId="0" applyNumberFormat="1" applyBorder="1"/>
    <xf numFmtId="0" fontId="0" fillId="5" borderId="2" xfId="0" applyFill="1" applyBorder="1"/>
    <xf numFmtId="0" fontId="0" fillId="0" borderId="1" xfId="0" applyFill="1" applyBorder="1"/>
    <xf numFmtId="0" fontId="0" fillId="0" borderId="2" xfId="0" applyBorder="1" applyAlignment="1">
      <alignment vertical="center"/>
    </xf>
    <xf numFmtId="164" fontId="0" fillId="0" borderId="2" xfId="0" applyNumberFormat="1" applyBorder="1" applyAlignment="1">
      <alignment vertical="center"/>
    </xf>
    <xf numFmtId="0" fontId="0" fillId="0" borderId="22" xfId="0" applyBorder="1"/>
    <xf numFmtId="0" fontId="0" fillId="0" borderId="23" xfId="0" applyBorder="1"/>
    <xf numFmtId="0" fontId="0" fillId="0" borderId="24" xfId="0" applyBorder="1"/>
    <xf numFmtId="0" fontId="0" fillId="0" borderId="33" xfId="0" applyBorder="1"/>
    <xf numFmtId="0" fontId="0" fillId="0" borderId="0" xfId="0" applyBorder="1"/>
    <xf numFmtId="0" fontId="0" fillId="0" borderId="50" xfId="0" applyBorder="1"/>
    <xf numFmtId="166" fontId="0" fillId="5" borderId="1" xfId="0" applyNumberFormat="1" applyFill="1" applyBorder="1"/>
    <xf numFmtId="0" fontId="1" fillId="0" borderId="7" xfId="0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1" fillId="0" borderId="4" xfId="0" applyFont="1" applyBorder="1"/>
    <xf numFmtId="164" fontId="1" fillId="0" borderId="7" xfId="0" applyNumberFormat="1" applyFont="1" applyBorder="1"/>
    <xf numFmtId="164" fontId="0" fillId="0" borderId="2" xfId="0" applyNumberForma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164" fontId="0" fillId="0" borderId="9" xfId="0" applyNumberFormat="1" applyBorder="1" applyAlignment="1">
      <alignment horizontal="center" vertical="center"/>
    </xf>
    <xf numFmtId="0" fontId="1" fillId="0" borderId="8" xfId="0" applyFont="1" applyBorder="1"/>
    <xf numFmtId="0" fontId="0" fillId="0" borderId="45" xfId="0" applyBorder="1"/>
    <xf numFmtId="0" fontId="0" fillId="0" borderId="55" xfId="0" applyBorder="1"/>
    <xf numFmtId="0" fontId="1" fillId="0" borderId="49" xfId="0" applyFont="1" applyBorder="1"/>
    <xf numFmtId="0" fontId="0" fillId="0" borderId="17" xfId="0" applyBorder="1"/>
    <xf numFmtId="164" fontId="0" fillId="5" borderId="1" xfId="0" applyNumberFormat="1" applyFill="1" applyBorder="1"/>
    <xf numFmtId="164" fontId="0" fillId="5" borderId="0" xfId="0" applyNumberFormat="1" applyFill="1" applyAlignment="1">
      <alignment horizontal="center"/>
    </xf>
    <xf numFmtId="164" fontId="0" fillId="5" borderId="0" xfId="0" applyNumberFormat="1" applyFill="1" applyBorder="1" applyAlignment="1">
      <alignment horizontal="center"/>
    </xf>
    <xf numFmtId="0" fontId="0" fillId="0" borderId="1" xfId="0" applyFont="1" applyBorder="1" applyAlignment="1">
      <alignment vertical="center"/>
    </xf>
    <xf numFmtId="0" fontId="1" fillId="0" borderId="20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0" fillId="0" borderId="44" xfId="0" applyBorder="1"/>
    <xf numFmtId="0" fontId="0" fillId="0" borderId="44" xfId="0" applyFont="1" applyBorder="1" applyAlignment="1">
      <alignment vertical="center"/>
    </xf>
    <xf numFmtId="0" fontId="0" fillId="0" borderId="54" xfId="0" applyBorder="1" applyAlignment="1">
      <alignment wrapText="1"/>
    </xf>
    <xf numFmtId="0" fontId="0" fillId="0" borderId="9" xfId="0" applyFont="1" applyBorder="1" applyAlignment="1">
      <alignment vertical="center"/>
    </xf>
    <xf numFmtId="0" fontId="0" fillId="0" borderId="54" xfId="0" applyBorder="1"/>
    <xf numFmtId="0" fontId="0" fillId="0" borderId="2" xfId="0" applyFont="1" applyBorder="1" applyAlignment="1">
      <alignment vertical="center"/>
    </xf>
    <xf numFmtId="0" fontId="0" fillId="0" borderId="34" xfId="0" applyBorder="1"/>
    <xf numFmtId="0" fontId="0" fillId="0" borderId="34" xfId="0" applyBorder="1" applyAlignment="1"/>
    <xf numFmtId="0" fontId="0" fillId="0" borderId="0" xfId="0" applyFont="1"/>
    <xf numFmtId="0" fontId="0" fillId="0" borderId="2" xfId="0" applyFont="1" applyBorder="1" applyAlignment="1">
      <alignment horizontal="center" vertical="center"/>
    </xf>
    <xf numFmtId="0" fontId="0" fillId="0" borderId="34" xfId="0" applyFont="1" applyBorder="1" applyAlignment="1">
      <alignment horizontal="left" vertical="center"/>
    </xf>
    <xf numFmtId="0" fontId="0" fillId="0" borderId="1" xfId="0" applyFont="1" applyBorder="1" applyAlignment="1">
      <alignment horizontal="center" vertical="center"/>
    </xf>
    <xf numFmtId="0" fontId="0" fillId="0" borderId="44" xfId="0" applyFont="1" applyBorder="1" applyAlignment="1">
      <alignment horizontal="left" vertical="center"/>
    </xf>
    <xf numFmtId="0" fontId="0" fillId="0" borderId="44" xfId="0" applyFont="1" applyFill="1" applyBorder="1" applyAlignment="1">
      <alignment horizontal="left" vertical="center"/>
    </xf>
    <xf numFmtId="0" fontId="0" fillId="0" borderId="44" xfId="0" applyFont="1" applyFill="1" applyBorder="1" applyAlignment="1">
      <alignment horizontal="left"/>
    </xf>
    <xf numFmtId="0" fontId="0" fillId="0" borderId="9" xfId="0" applyFont="1" applyBorder="1" applyAlignment="1">
      <alignment horizontal="center" vertical="center"/>
    </xf>
    <xf numFmtId="0" fontId="0" fillId="0" borderId="54" xfId="0" applyFont="1" applyBorder="1" applyAlignment="1">
      <alignment horizontal="left" vertical="center"/>
    </xf>
    <xf numFmtId="0" fontId="0" fillId="0" borderId="52" xfId="0" applyFont="1" applyBorder="1" applyAlignment="1">
      <alignment horizontal="center" vertical="center"/>
    </xf>
    <xf numFmtId="0" fontId="0" fillId="0" borderId="38" xfId="0" applyFont="1" applyBorder="1" applyAlignment="1">
      <alignment horizontal="center" vertical="center"/>
    </xf>
    <xf numFmtId="0" fontId="0" fillId="0" borderId="37" xfId="0" applyFont="1" applyBorder="1" applyAlignment="1">
      <alignment horizontal="center" vertical="center"/>
    </xf>
    <xf numFmtId="164" fontId="0" fillId="5" borderId="2" xfId="0" applyNumberFormat="1" applyFill="1" applyBorder="1"/>
    <xf numFmtId="164" fontId="0" fillId="0" borderId="16" xfId="0" applyNumberFormat="1" applyBorder="1" applyAlignment="1">
      <alignment horizontal="center" vertical="center"/>
    </xf>
    <xf numFmtId="164" fontId="0" fillId="0" borderId="1" xfId="0" applyNumberFormat="1" applyFill="1" applyBorder="1"/>
    <xf numFmtId="164" fontId="0" fillId="0" borderId="2" xfId="0" applyNumberFormat="1" applyFill="1" applyBorder="1"/>
    <xf numFmtId="164" fontId="0" fillId="0" borderId="53" xfId="0" applyNumberFormat="1" applyBorder="1" applyAlignment="1">
      <alignment horizontal="center" vertical="center"/>
    </xf>
    <xf numFmtId="164" fontId="0" fillId="0" borderId="9" xfId="0" applyNumberFormat="1" applyFill="1" applyBorder="1"/>
    <xf numFmtId="0" fontId="0" fillId="0" borderId="0" xfId="0" applyFill="1" applyAlignment="1">
      <alignment vertical="top"/>
    </xf>
    <xf numFmtId="164" fontId="1" fillId="0" borderId="7" xfId="0" applyNumberFormat="1" applyFont="1" applyFill="1" applyBorder="1" applyAlignment="1">
      <alignment horizontal="center" vertical="top"/>
    </xf>
    <xf numFmtId="0" fontId="5" fillId="0" borderId="0" xfId="1" applyBorder="1" applyAlignment="1" applyProtection="1"/>
    <xf numFmtId="0" fontId="1" fillId="0" borderId="7" xfId="0" applyFont="1" applyBorder="1" applyAlignment="1">
      <alignment horizontal="center" vertical="top"/>
    </xf>
    <xf numFmtId="0" fontId="1" fillId="0" borderId="7" xfId="0" applyFont="1" applyBorder="1" applyAlignment="1">
      <alignment horizontal="center" vertical="center"/>
    </xf>
    <xf numFmtId="0" fontId="14" fillId="0" borderId="33" xfId="0" applyFont="1" applyBorder="1" applyAlignment="1">
      <alignment wrapText="1"/>
    </xf>
    <xf numFmtId="0" fontId="14" fillId="0" borderId="0" xfId="0" applyFont="1" applyBorder="1" applyAlignment="1">
      <alignment wrapText="1"/>
    </xf>
    <xf numFmtId="0" fontId="0" fillId="0" borderId="33" xfId="0" applyBorder="1" applyAlignment="1">
      <alignment wrapText="1"/>
    </xf>
    <xf numFmtId="0" fontId="0" fillId="0" borderId="1" xfId="0" applyBorder="1" applyAlignment="1">
      <alignment vertical="center" wrapText="1"/>
    </xf>
    <xf numFmtId="0" fontId="0" fillId="0" borderId="9" xfId="0" applyBorder="1" applyAlignment="1">
      <alignment vertical="center" wrapText="1"/>
    </xf>
    <xf numFmtId="0" fontId="0" fillId="0" borderId="1" xfId="0" applyBorder="1" applyAlignment="1">
      <alignment vertical="center"/>
    </xf>
    <xf numFmtId="164" fontId="0" fillId="0" borderId="1" xfId="0" applyNumberFormat="1" applyBorder="1" applyAlignment="1">
      <alignment vertical="center"/>
    </xf>
    <xf numFmtId="0" fontId="0" fillId="0" borderId="9" xfId="0" applyBorder="1" applyAlignment="1">
      <alignment vertical="center"/>
    </xf>
    <xf numFmtId="164" fontId="0" fillId="0" borderId="9" xfId="0" applyNumberFormat="1" applyBorder="1" applyAlignment="1">
      <alignment vertical="center"/>
    </xf>
    <xf numFmtId="164" fontId="0" fillId="0" borderId="17" xfId="0" applyNumberFormat="1" applyBorder="1" applyAlignment="1">
      <alignment vertical="center"/>
    </xf>
    <xf numFmtId="0" fontId="0" fillId="0" borderId="18" xfId="0" applyBorder="1" applyAlignment="1">
      <alignment vertical="center"/>
    </xf>
    <xf numFmtId="0" fontId="14" fillId="0" borderId="33" xfId="0" applyFont="1" applyBorder="1" applyAlignment="1"/>
    <xf numFmtId="0" fontId="15" fillId="0" borderId="33" xfId="0" applyFont="1" applyBorder="1" applyAlignment="1">
      <alignment horizontal="center" vertical="center" wrapText="1"/>
    </xf>
    <xf numFmtId="0" fontId="16" fillId="0" borderId="0" xfId="0" applyFont="1" applyBorder="1" applyAlignment="1">
      <alignment horizontal="center" vertical="center"/>
    </xf>
    <xf numFmtId="0" fontId="16" fillId="0" borderId="0" xfId="0" applyFont="1" applyBorder="1" applyAlignment="1">
      <alignment horizontal="center" vertical="center" wrapText="1"/>
    </xf>
    <xf numFmtId="0" fontId="16" fillId="0" borderId="33" xfId="0" applyFont="1" applyBorder="1" applyAlignment="1">
      <alignment horizontal="center" vertical="center"/>
    </xf>
    <xf numFmtId="0" fontId="14" fillId="0" borderId="0" xfId="0" applyFont="1" applyBorder="1" applyAlignment="1"/>
    <xf numFmtId="0" fontId="14" fillId="0" borderId="50" xfId="0" applyFont="1" applyBorder="1" applyAlignment="1"/>
    <xf numFmtId="0" fontId="16" fillId="0" borderId="33" xfId="0" applyFont="1" applyBorder="1" applyAlignment="1">
      <alignment horizontal="center" vertical="center" wrapText="1"/>
    </xf>
    <xf numFmtId="0" fontId="0" fillId="0" borderId="62" xfId="0" applyBorder="1" applyAlignment="1">
      <alignment vertical="center"/>
    </xf>
    <xf numFmtId="0" fontId="0" fillId="0" borderId="0" xfId="0" applyAlignment="1">
      <alignment horizontal="left" vertical="center"/>
    </xf>
    <xf numFmtId="0" fontId="0" fillId="0" borderId="2" xfId="0" applyBorder="1" applyAlignment="1">
      <alignment horizontal="left" vertical="center"/>
    </xf>
    <xf numFmtId="164" fontId="0" fillId="0" borderId="2" xfId="0" applyNumberForma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164" fontId="0" fillId="0" borderId="1" xfId="0" applyNumberFormat="1" applyBorder="1" applyAlignment="1">
      <alignment horizontal="left" vertical="center"/>
    </xf>
    <xf numFmtId="0" fontId="0" fillId="0" borderId="9" xfId="0" applyBorder="1" applyAlignment="1">
      <alignment horizontal="left" vertical="center"/>
    </xf>
    <xf numFmtId="164" fontId="0" fillId="0" borderId="9" xfId="0" applyNumberFormat="1" applyBorder="1" applyAlignment="1">
      <alignment horizontal="left" vertical="center"/>
    </xf>
    <xf numFmtId="0" fontId="1" fillId="0" borderId="30" xfId="0" applyFont="1" applyBorder="1" applyAlignment="1">
      <alignment horizontal="center"/>
    </xf>
    <xf numFmtId="0" fontId="1" fillId="0" borderId="59" xfId="0" applyFont="1" applyBorder="1" applyAlignment="1">
      <alignment horizontal="center"/>
    </xf>
    <xf numFmtId="0" fontId="0" fillId="0" borderId="0" xfId="0" applyAlignment="1">
      <alignment vertical="center"/>
    </xf>
    <xf numFmtId="0" fontId="0" fillId="0" borderId="54" xfId="0" applyBorder="1" applyAlignment="1">
      <alignment vertical="center"/>
    </xf>
    <xf numFmtId="164" fontId="0" fillId="0" borderId="29" xfId="0" applyNumberFormat="1" applyBorder="1" applyAlignment="1">
      <alignment vertical="center"/>
    </xf>
    <xf numFmtId="0" fontId="16" fillId="0" borderId="0" xfId="0" applyFont="1" applyBorder="1" applyAlignment="1">
      <alignment horizontal="center" vertical="top" wrapText="1"/>
    </xf>
    <xf numFmtId="0" fontId="1" fillId="0" borderId="4" xfId="0" applyFont="1" applyBorder="1" applyAlignment="1">
      <alignment horizontal="center" vertical="top"/>
    </xf>
    <xf numFmtId="0" fontId="1" fillId="0" borderId="7" xfId="0" applyFont="1" applyBorder="1" applyAlignment="1">
      <alignment horizontal="center" vertical="top"/>
    </xf>
    <xf numFmtId="0" fontId="1" fillId="0" borderId="5" xfId="0" applyFont="1" applyBorder="1" applyAlignment="1">
      <alignment horizontal="center" vertical="top"/>
    </xf>
    <xf numFmtId="0" fontId="1" fillId="0" borderId="8" xfId="0" applyFont="1" applyBorder="1" applyAlignment="1">
      <alignment horizontal="center" vertical="top"/>
    </xf>
    <xf numFmtId="164" fontId="0" fillId="0" borderId="0" xfId="0" applyNumberFormat="1" applyAlignment="1">
      <alignment horizontal="center" vertical="center"/>
    </xf>
    <xf numFmtId="164" fontId="1" fillId="0" borderId="7" xfId="0" applyNumberFormat="1" applyFont="1" applyBorder="1" applyAlignment="1">
      <alignment vertical="center"/>
    </xf>
    <xf numFmtId="164" fontId="1" fillId="0" borderId="1" xfId="0" applyNumberFormat="1" applyFont="1" applyBorder="1" applyAlignment="1">
      <alignment vertical="center"/>
    </xf>
    <xf numFmtId="0" fontId="1" fillId="0" borderId="1" xfId="0" applyFont="1" applyBorder="1" applyAlignment="1">
      <alignment vertical="center"/>
    </xf>
    <xf numFmtId="0" fontId="1" fillId="0" borderId="7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10" xfId="0" applyFont="1" applyBorder="1" applyAlignment="1"/>
    <xf numFmtId="0" fontId="1" fillId="0" borderId="59" xfId="0" applyFont="1" applyBorder="1" applyAlignment="1">
      <alignment horizontal="center" vertical="center"/>
    </xf>
    <xf numFmtId="0" fontId="6" fillId="0" borderId="9" xfId="1" applyFont="1" applyBorder="1" applyAlignment="1" applyProtection="1">
      <alignment vertical="center"/>
    </xf>
    <xf numFmtId="164" fontId="0" fillId="0" borderId="29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164" fontId="0" fillId="0" borderId="0" xfId="0" applyNumberFormat="1" applyAlignment="1">
      <alignment horizontal="center"/>
    </xf>
    <xf numFmtId="0" fontId="16" fillId="0" borderId="0" xfId="0" applyFont="1" applyAlignment="1">
      <alignment horizontal="center" vertical="center" wrapText="1"/>
    </xf>
    <xf numFmtId="164" fontId="0" fillId="0" borderId="0" xfId="0" applyNumberFormat="1" applyAlignment="1">
      <alignment vertical="center"/>
    </xf>
    <xf numFmtId="164" fontId="1" fillId="0" borderId="9" xfId="0" applyNumberFormat="1" applyFont="1" applyBorder="1" applyAlignment="1">
      <alignment horizontal="center" vertical="center"/>
    </xf>
    <xf numFmtId="164" fontId="0" fillId="0" borderId="4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 applyAlignment="1">
      <alignment horizontal="center" vertical="center"/>
    </xf>
    <xf numFmtId="164" fontId="0" fillId="0" borderId="7" xfId="0" applyNumberForma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164" fontId="1" fillId="0" borderId="5" xfId="0" applyNumberFormat="1" applyFont="1" applyBorder="1" applyAlignment="1">
      <alignment horizontal="center" vertical="top"/>
    </xf>
    <xf numFmtId="164" fontId="1" fillId="0" borderId="8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center" vertical="top"/>
    </xf>
    <xf numFmtId="0" fontId="1" fillId="0" borderId="7" xfId="0" applyFont="1" applyBorder="1" applyAlignment="1">
      <alignment horizontal="center" vertical="top"/>
    </xf>
    <xf numFmtId="0" fontId="0" fillId="0" borderId="4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8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4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164" fontId="1" fillId="0" borderId="7" xfId="0" applyNumberFormat="1" applyFont="1" applyBorder="1" applyAlignment="1">
      <alignment horizontal="center"/>
    </xf>
    <xf numFmtId="164" fontId="0" fillId="0" borderId="64" xfId="0" applyNumberFormat="1" applyBorder="1"/>
    <xf numFmtId="0" fontId="0" fillId="0" borderId="6" xfId="0" applyBorder="1"/>
    <xf numFmtId="0" fontId="0" fillId="0" borderId="7" xfId="0" applyBorder="1"/>
    <xf numFmtId="164" fontId="0" fillId="0" borderId="7" xfId="0" applyNumberFormat="1" applyBorder="1"/>
    <xf numFmtId="164" fontId="0" fillId="0" borderId="8" xfId="0" applyNumberFormat="1" applyBorder="1"/>
    <xf numFmtId="0" fontId="0" fillId="0" borderId="52" xfId="0" applyBorder="1"/>
    <xf numFmtId="164" fontId="0" fillId="0" borderId="63" xfId="0" applyNumberFormat="1" applyBorder="1"/>
    <xf numFmtId="0" fontId="20" fillId="0" borderId="0" xfId="0" applyFont="1" applyBorder="1" applyAlignment="1">
      <alignment vertical="center"/>
    </xf>
    <xf numFmtId="0" fontId="1" fillId="0" borderId="9" xfId="0" applyFont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164" fontId="1" fillId="0" borderId="7" xfId="0" applyNumberFormat="1" applyFont="1" applyBorder="1" applyAlignment="1">
      <alignment horizontal="center" vertical="center"/>
    </xf>
    <xf numFmtId="0" fontId="21" fillId="0" borderId="1" xfId="0" applyFont="1" applyBorder="1" applyAlignment="1">
      <alignment horizontal="left" wrapText="1" indent="1"/>
    </xf>
    <xf numFmtId="0" fontId="21" fillId="0" borderId="2" xfId="0" applyFont="1" applyBorder="1" applyAlignment="1">
      <alignment horizontal="left" wrapText="1" indent="1"/>
    </xf>
    <xf numFmtId="0" fontId="22" fillId="0" borderId="0" xfId="0" applyFont="1" applyBorder="1"/>
    <xf numFmtId="0" fontId="7" fillId="0" borderId="0" xfId="0" applyFont="1" applyBorder="1" applyAlignment="1">
      <alignment horizontal="center"/>
    </xf>
    <xf numFmtId="0" fontId="0" fillId="0" borderId="33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1" xfId="0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16" fillId="0" borderId="0" xfId="0" applyFont="1" applyBorder="1" applyAlignment="1">
      <alignment horizontal="center" vertical="top" wrapText="1"/>
    </xf>
    <xf numFmtId="0" fontId="16" fillId="0" borderId="50" xfId="0" applyFont="1" applyBorder="1" applyAlignment="1">
      <alignment horizontal="center" vertical="top" wrapText="1"/>
    </xf>
    <xf numFmtId="0" fontId="17" fillId="0" borderId="25" xfId="0" applyFont="1" applyBorder="1" applyAlignment="1">
      <alignment horizontal="center"/>
    </xf>
    <xf numFmtId="0" fontId="17" fillId="0" borderId="26" xfId="0" applyFont="1" applyBorder="1" applyAlignment="1">
      <alignment horizontal="center"/>
    </xf>
    <xf numFmtId="0" fontId="17" fillId="0" borderId="27" xfId="0" applyFont="1" applyBorder="1" applyAlignment="1">
      <alignment horizontal="center"/>
    </xf>
    <xf numFmtId="0" fontId="16" fillId="0" borderId="33" xfId="0" applyFont="1" applyBorder="1" applyAlignment="1">
      <alignment horizontal="center" vertical="top" wrapText="1"/>
    </xf>
    <xf numFmtId="0" fontId="14" fillId="0" borderId="33" xfId="0" applyFont="1" applyBorder="1" applyAlignment="1">
      <alignment horizontal="center" vertical="top" wrapText="1"/>
    </xf>
    <xf numFmtId="0" fontId="14" fillId="0" borderId="0" xfId="0" applyFont="1" applyBorder="1" applyAlignment="1">
      <alignment horizontal="center" vertical="top" wrapText="1"/>
    </xf>
    <xf numFmtId="0" fontId="14" fillId="0" borderId="50" xfId="0" applyFont="1" applyBorder="1" applyAlignment="1">
      <alignment horizontal="center" vertical="top" wrapText="1"/>
    </xf>
    <xf numFmtId="0" fontId="19" fillId="0" borderId="33" xfId="0" applyFont="1" applyBorder="1" applyAlignment="1">
      <alignment horizontal="center" wrapText="1"/>
    </xf>
    <xf numFmtId="0" fontId="19" fillId="0" borderId="0" xfId="0" applyFont="1" applyBorder="1" applyAlignment="1">
      <alignment horizontal="center" wrapText="1"/>
    </xf>
    <xf numFmtId="0" fontId="19" fillId="0" borderId="50" xfId="0" applyFont="1" applyBorder="1" applyAlignment="1">
      <alignment horizontal="center" wrapText="1"/>
    </xf>
    <xf numFmtId="0" fontId="16" fillId="0" borderId="0" xfId="0" applyFont="1" applyFill="1" applyBorder="1" applyAlignment="1">
      <alignment horizontal="center" vertical="center" wrapText="1"/>
    </xf>
    <xf numFmtId="0" fontId="16" fillId="0" borderId="50" xfId="0" applyFont="1" applyFill="1" applyBorder="1" applyAlignment="1">
      <alignment horizontal="center" vertical="center" wrapText="1"/>
    </xf>
    <xf numFmtId="0" fontId="16" fillId="0" borderId="0" xfId="0" applyFont="1" applyBorder="1" applyAlignment="1">
      <alignment horizontal="center" vertical="center"/>
    </xf>
    <xf numFmtId="0" fontId="16" fillId="0" borderId="0" xfId="0" applyFont="1" applyBorder="1" applyAlignment="1">
      <alignment horizontal="center" vertical="center" wrapText="1"/>
    </xf>
    <xf numFmtId="0" fontId="16" fillId="0" borderId="50" xfId="0" applyFont="1" applyBorder="1" applyAlignment="1">
      <alignment horizontal="center" vertical="center" wrapText="1"/>
    </xf>
    <xf numFmtId="0" fontId="16" fillId="0" borderId="0" xfId="0" applyFont="1" applyBorder="1" applyAlignment="1">
      <alignment horizontal="left" vertical="center"/>
    </xf>
    <xf numFmtId="0" fontId="1" fillId="0" borderId="14" xfId="0" applyFont="1" applyBorder="1" applyAlignment="1">
      <alignment horizontal="center" vertical="top"/>
    </xf>
    <xf numFmtId="0" fontId="1" fillId="0" borderId="16" xfId="0" applyFont="1" applyBorder="1" applyAlignment="1">
      <alignment horizontal="center" vertical="top"/>
    </xf>
    <xf numFmtId="0" fontId="1" fillId="0" borderId="39" xfId="0" applyFont="1" applyBorder="1" applyAlignment="1">
      <alignment horizontal="center" vertical="top"/>
    </xf>
    <xf numFmtId="0" fontId="1" fillId="0" borderId="29" xfId="0" applyFont="1" applyBorder="1" applyAlignment="1">
      <alignment horizontal="center" vertical="top"/>
    </xf>
    <xf numFmtId="164" fontId="1" fillId="0" borderId="41" xfId="0" applyNumberFormat="1" applyFont="1" applyBorder="1" applyAlignment="1">
      <alignment horizontal="center" vertical="center"/>
    </xf>
    <xf numFmtId="164" fontId="1" fillId="0" borderId="43" xfId="0" applyNumberFormat="1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top"/>
    </xf>
    <xf numFmtId="0" fontId="1" fillId="0" borderId="35" xfId="0" applyFont="1" applyBorder="1" applyAlignment="1">
      <alignment horizontal="center" vertical="top"/>
    </xf>
    <xf numFmtId="164" fontId="1" fillId="0" borderId="4" xfId="0" applyNumberFormat="1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37" xfId="0" applyFont="1" applyBorder="1" applyAlignment="1">
      <alignment horizontal="center" vertical="center"/>
    </xf>
    <xf numFmtId="164" fontId="1" fillId="0" borderId="5" xfId="0" applyNumberFormat="1" applyFont="1" applyBorder="1" applyAlignment="1">
      <alignment horizontal="center" vertical="center"/>
    </xf>
    <xf numFmtId="164" fontId="1" fillId="0" borderId="36" xfId="0" applyNumberFormat="1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2" borderId="10" xfId="0" applyFont="1" applyFill="1" applyBorder="1" applyAlignment="1">
      <alignment horizontal="center"/>
    </xf>
    <xf numFmtId="0" fontId="1" fillId="2" borderId="11" xfId="0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0" fontId="0" fillId="0" borderId="44" xfId="0" applyBorder="1" applyAlignment="1">
      <alignment horizontal="center"/>
    </xf>
    <xf numFmtId="0" fontId="0" fillId="0" borderId="46" xfId="0" applyBorder="1" applyAlignment="1">
      <alignment horizontal="center"/>
    </xf>
    <xf numFmtId="0" fontId="0" fillId="0" borderId="45" xfId="0" applyBorder="1" applyAlignment="1">
      <alignment horizontal="center"/>
    </xf>
    <xf numFmtId="0" fontId="0" fillId="0" borderId="55" xfId="0" applyBorder="1" applyAlignment="1">
      <alignment horizontal="center"/>
    </xf>
    <xf numFmtId="164" fontId="1" fillId="0" borderId="40" xfId="0" applyNumberFormat="1" applyFont="1" applyFill="1" applyBorder="1" applyAlignment="1">
      <alignment horizontal="center" vertical="top"/>
    </xf>
    <xf numFmtId="164" fontId="1" fillId="0" borderId="28" xfId="0" applyNumberFormat="1" applyFont="1" applyFill="1" applyBorder="1" applyAlignment="1">
      <alignment horizontal="center" vertical="top"/>
    </xf>
    <xf numFmtId="0" fontId="1" fillId="0" borderId="57" xfId="0" applyFont="1" applyFill="1" applyBorder="1" applyAlignment="1">
      <alignment horizontal="center" vertical="top"/>
    </xf>
    <xf numFmtId="0" fontId="1" fillId="0" borderId="23" xfId="0" applyFont="1" applyFill="1" applyBorder="1" applyAlignment="1">
      <alignment horizontal="center" vertical="top"/>
    </xf>
    <xf numFmtId="0" fontId="1" fillId="0" borderId="58" xfId="0" applyFont="1" applyFill="1" applyBorder="1" applyAlignment="1">
      <alignment horizontal="center" vertical="top"/>
    </xf>
    <xf numFmtId="0" fontId="1" fillId="0" borderId="59" xfId="0" applyFont="1" applyFill="1" applyBorder="1" applyAlignment="1">
      <alignment horizontal="center" vertical="top"/>
    </xf>
    <xf numFmtId="0" fontId="1" fillId="0" borderId="26" xfId="0" applyFont="1" applyFill="1" applyBorder="1" applyAlignment="1">
      <alignment horizontal="center" vertical="top"/>
    </xf>
    <xf numFmtId="0" fontId="1" fillId="0" borderId="31" xfId="0" applyFont="1" applyFill="1" applyBorder="1" applyAlignment="1">
      <alignment horizontal="center" vertical="top"/>
    </xf>
    <xf numFmtId="0" fontId="1" fillId="0" borderId="60" xfId="0" applyFont="1" applyFill="1" applyBorder="1" applyAlignment="1">
      <alignment horizontal="center" vertical="center"/>
    </xf>
    <xf numFmtId="0" fontId="1" fillId="0" borderId="61" xfId="0" applyFont="1" applyFill="1" applyBorder="1" applyAlignment="1">
      <alignment horizontal="center" vertical="center"/>
    </xf>
    <xf numFmtId="0" fontId="0" fillId="5" borderId="54" xfId="0" applyFont="1" applyFill="1" applyBorder="1" applyAlignment="1">
      <alignment horizontal="center"/>
    </xf>
    <xf numFmtId="0" fontId="0" fillId="5" borderId="51" xfId="0" applyFont="1" applyFill="1" applyBorder="1" applyAlignment="1">
      <alignment horizontal="center"/>
    </xf>
    <xf numFmtId="0" fontId="0" fillId="5" borderId="34" xfId="0" applyFont="1" applyFill="1" applyBorder="1" applyAlignment="1">
      <alignment horizontal="center"/>
    </xf>
    <xf numFmtId="0" fontId="0" fillId="5" borderId="32" xfId="0" applyFont="1" applyFill="1" applyBorder="1" applyAlignment="1">
      <alignment horizontal="center"/>
    </xf>
    <xf numFmtId="0" fontId="1" fillId="0" borderId="41" xfId="0" applyFont="1" applyBorder="1" applyAlignment="1">
      <alignment horizontal="center"/>
    </xf>
    <xf numFmtId="0" fontId="1" fillId="0" borderId="42" xfId="0" applyFont="1" applyBorder="1" applyAlignment="1">
      <alignment horizontal="center"/>
    </xf>
    <xf numFmtId="0" fontId="1" fillId="0" borderId="56" xfId="0" applyFont="1" applyBorder="1" applyAlignment="1">
      <alignment horizontal="center"/>
    </xf>
    <xf numFmtId="164" fontId="1" fillId="0" borderId="41" xfId="0" applyNumberFormat="1" applyFont="1" applyFill="1" applyBorder="1" applyAlignment="1">
      <alignment horizontal="center" vertical="top"/>
    </xf>
    <xf numFmtId="164" fontId="1" fillId="0" borderId="43" xfId="0" applyNumberFormat="1" applyFont="1" applyFill="1" applyBorder="1" applyAlignment="1">
      <alignment horizontal="center" vertical="top"/>
    </xf>
    <xf numFmtId="0" fontId="1" fillId="0" borderId="3" xfId="0" applyFont="1" applyFill="1" applyBorder="1" applyAlignment="1">
      <alignment horizontal="center" vertical="top" wrapText="1"/>
    </xf>
    <xf numFmtId="0" fontId="1" fillId="0" borderId="6" xfId="0" applyFont="1" applyFill="1" applyBorder="1" applyAlignment="1">
      <alignment horizontal="center" vertical="top" wrapText="1"/>
    </xf>
    <xf numFmtId="0" fontId="0" fillId="0" borderId="34" xfId="0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7" xfId="0" applyBorder="1" applyAlignment="1">
      <alignment horizontal="center"/>
    </xf>
    <xf numFmtId="0" fontId="1" fillId="0" borderId="15" xfId="0" applyFont="1" applyBorder="1" applyAlignment="1">
      <alignment horizontal="center" vertical="top"/>
    </xf>
    <xf numFmtId="164" fontId="1" fillId="0" borderId="40" xfId="0" applyNumberFormat="1" applyFont="1" applyBorder="1" applyAlignment="1">
      <alignment horizontal="center" vertical="top"/>
    </xf>
    <xf numFmtId="164" fontId="1" fillId="0" borderId="28" xfId="0" applyNumberFormat="1" applyFont="1" applyBorder="1" applyAlignment="1">
      <alignment horizontal="center" vertical="top"/>
    </xf>
    <xf numFmtId="0" fontId="1" fillId="0" borderId="30" xfId="0" applyFont="1" applyBorder="1" applyAlignment="1">
      <alignment horizontal="center" vertical="top"/>
    </xf>
    <xf numFmtId="164" fontId="1" fillId="0" borderId="41" xfId="0" applyNumberFormat="1" applyFont="1" applyBorder="1" applyAlignment="1">
      <alignment horizontal="center"/>
    </xf>
    <xf numFmtId="164" fontId="1" fillId="0" borderId="43" xfId="0" applyNumberFormat="1" applyFont="1" applyBorder="1" applyAlignment="1">
      <alignment horizontal="center"/>
    </xf>
    <xf numFmtId="164" fontId="1" fillId="0" borderId="40" xfId="0" applyNumberFormat="1" applyFont="1" applyBorder="1" applyAlignment="1">
      <alignment horizontal="center" vertical="center"/>
    </xf>
    <xf numFmtId="164" fontId="1" fillId="0" borderId="28" xfId="0" applyNumberFormat="1" applyFont="1" applyBorder="1" applyAlignment="1">
      <alignment horizontal="center" vertical="center"/>
    </xf>
    <xf numFmtId="164" fontId="1" fillId="0" borderId="8" xfId="0" applyNumberFormat="1" applyFont="1" applyBorder="1" applyAlignment="1">
      <alignment horizontal="center" vertical="center"/>
    </xf>
    <xf numFmtId="164" fontId="1" fillId="0" borderId="35" xfId="0" applyNumberFormat="1" applyFont="1" applyBorder="1" applyAlignment="1">
      <alignment horizontal="center" vertical="center"/>
    </xf>
    <xf numFmtId="164" fontId="1" fillId="0" borderId="35" xfId="0" applyNumberFormat="1" applyFont="1" applyBorder="1" applyAlignment="1">
      <alignment horizontal="center" vertical="top"/>
    </xf>
    <xf numFmtId="164" fontId="1" fillId="0" borderId="41" xfId="0" applyNumberFormat="1" applyFont="1" applyBorder="1" applyAlignment="1">
      <alignment horizontal="center" vertical="top"/>
    </xf>
    <xf numFmtId="164" fontId="1" fillId="0" borderId="43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center" vertical="top"/>
    </xf>
    <xf numFmtId="0" fontId="1" fillId="0" borderId="7" xfId="0" applyFont="1" applyBorder="1" applyAlignment="1">
      <alignment horizontal="center" vertical="top"/>
    </xf>
    <xf numFmtId="0" fontId="1" fillId="0" borderId="3" xfId="0" applyFont="1" applyBorder="1" applyAlignment="1">
      <alignment horizontal="center" vertical="top"/>
    </xf>
    <xf numFmtId="0" fontId="1" fillId="0" borderId="6" xfId="0" applyFont="1" applyBorder="1" applyAlignment="1">
      <alignment horizontal="center" vertical="top"/>
    </xf>
    <xf numFmtId="0" fontId="1" fillId="0" borderId="43" xfId="0" applyFont="1" applyBorder="1" applyAlignment="1">
      <alignment horizontal="center"/>
    </xf>
    <xf numFmtId="0" fontId="1" fillId="0" borderId="28" xfId="0" applyFont="1" applyBorder="1" applyAlignment="1">
      <alignment horizontal="center" vertical="top"/>
    </xf>
    <xf numFmtId="0" fontId="1" fillId="0" borderId="60" xfId="0" applyFont="1" applyBorder="1" applyAlignment="1">
      <alignment horizontal="center" vertical="top"/>
    </xf>
    <xf numFmtId="0" fontId="1" fillId="0" borderId="61" xfId="0" applyFont="1" applyBorder="1" applyAlignment="1">
      <alignment horizontal="center" vertical="top"/>
    </xf>
    <xf numFmtId="0" fontId="1" fillId="0" borderId="41" xfId="0" applyFont="1" applyBorder="1" applyAlignment="1">
      <alignment horizontal="center" vertical="center"/>
    </xf>
    <xf numFmtId="0" fontId="1" fillId="0" borderId="43" xfId="0" applyFont="1" applyBorder="1" applyAlignment="1">
      <alignment horizontal="center" vertical="center"/>
    </xf>
    <xf numFmtId="164" fontId="1" fillId="0" borderId="5" xfId="0" applyNumberFormat="1" applyFont="1" applyBorder="1" applyAlignment="1">
      <alignment horizontal="center" vertical="top"/>
    </xf>
    <xf numFmtId="164" fontId="1" fillId="0" borderId="8" xfId="0" applyNumberFormat="1" applyFont="1" applyBorder="1" applyAlignment="1">
      <alignment horizontal="center" vertical="top"/>
    </xf>
    <xf numFmtId="164" fontId="1" fillId="0" borderId="4" xfId="0" applyNumberFormat="1" applyFont="1" applyBorder="1" applyAlignment="1">
      <alignment horizontal="center" vertical="top"/>
    </xf>
    <xf numFmtId="164" fontId="1" fillId="0" borderId="7" xfId="0" applyNumberFormat="1" applyFont="1" applyBorder="1" applyAlignment="1">
      <alignment horizontal="center" vertical="top"/>
    </xf>
    <xf numFmtId="0" fontId="1" fillId="2" borderId="22" xfId="0" applyFont="1" applyFill="1" applyBorder="1" applyAlignment="1">
      <alignment horizontal="center"/>
    </xf>
    <xf numFmtId="0" fontId="1" fillId="2" borderId="23" xfId="0" applyFont="1" applyFill="1" applyBorder="1" applyAlignment="1">
      <alignment horizontal="center"/>
    </xf>
    <xf numFmtId="0" fontId="1" fillId="2" borderId="24" xfId="0" applyFont="1" applyFill="1" applyBorder="1" applyAlignment="1">
      <alignment horizontal="center"/>
    </xf>
    <xf numFmtId="0" fontId="0" fillId="0" borderId="9" xfId="0" applyBorder="1" applyAlignment="1">
      <alignment horizontal="center"/>
    </xf>
    <xf numFmtId="0" fontId="1" fillId="2" borderId="10" xfId="0" applyFont="1" applyFill="1" applyBorder="1" applyAlignment="1">
      <alignment horizontal="center" vertical="center"/>
    </xf>
    <xf numFmtId="0" fontId="1" fillId="2" borderId="1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11" fillId="2" borderId="10" xfId="0" applyFont="1" applyFill="1" applyBorder="1" applyAlignment="1">
      <alignment horizontal="center" vertical="center"/>
    </xf>
    <xf numFmtId="0" fontId="11" fillId="2" borderId="11" xfId="0" applyFont="1" applyFill="1" applyBorder="1" applyAlignment="1">
      <alignment horizontal="center" vertical="center"/>
    </xf>
    <xf numFmtId="0" fontId="11" fillId="2" borderId="12" xfId="0" applyFont="1" applyFill="1" applyBorder="1" applyAlignment="1">
      <alignment horizontal="center" vertical="center"/>
    </xf>
    <xf numFmtId="0" fontId="12" fillId="2" borderId="10" xfId="0" applyFont="1" applyFill="1" applyBorder="1" applyAlignment="1">
      <alignment horizontal="center" vertical="center"/>
    </xf>
    <xf numFmtId="0" fontId="12" fillId="2" borderId="11" xfId="0" applyFont="1" applyFill="1" applyBorder="1" applyAlignment="1">
      <alignment horizontal="center" vertical="center"/>
    </xf>
    <xf numFmtId="0" fontId="12" fillId="2" borderId="12" xfId="0" applyFont="1" applyFill="1" applyBorder="1" applyAlignment="1">
      <alignment horizontal="center" vertical="center"/>
    </xf>
    <xf numFmtId="0" fontId="13" fillId="2" borderId="10" xfId="0" applyFont="1" applyFill="1" applyBorder="1" applyAlignment="1">
      <alignment horizontal="center"/>
    </xf>
    <xf numFmtId="0" fontId="13" fillId="2" borderId="11" xfId="0" applyFont="1" applyFill="1" applyBorder="1" applyAlignment="1">
      <alignment horizontal="center"/>
    </xf>
    <xf numFmtId="0" fontId="13" fillId="2" borderId="12" xfId="0" applyFont="1" applyFill="1" applyBorder="1" applyAlignment="1">
      <alignment horizontal="center"/>
    </xf>
    <xf numFmtId="0" fontId="1" fillId="0" borderId="40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1" fillId="0" borderId="58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/>
    </xf>
    <xf numFmtId="0" fontId="1" fillId="0" borderId="20" xfId="0" applyFont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1" fillId="0" borderId="24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23" xfId="0" applyFont="1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top"/>
    </xf>
    <xf numFmtId="0" fontId="1" fillId="0" borderId="8" xfId="0" applyFont="1" applyBorder="1" applyAlignment="1">
      <alignment horizontal="center" vertical="top"/>
    </xf>
    <xf numFmtId="0" fontId="1" fillId="0" borderId="50" xfId="0" applyFont="1" applyBorder="1" applyAlignment="1">
      <alignment horizontal="center" vertical="top"/>
    </xf>
    <xf numFmtId="0" fontId="1" fillId="0" borderId="41" xfId="0" applyFont="1" applyBorder="1" applyAlignment="1">
      <alignment horizontal="center" vertical="top"/>
    </xf>
    <xf numFmtId="0" fontId="1" fillId="0" borderId="43" xfId="0" applyFont="1" applyBorder="1" applyAlignment="1">
      <alignment horizontal="center" vertical="top"/>
    </xf>
    <xf numFmtId="0" fontId="0" fillId="0" borderId="3" xfId="0" applyBorder="1" applyAlignment="1">
      <alignment horizontal="center"/>
    </xf>
    <xf numFmtId="0" fontId="0" fillId="0" borderId="6" xfId="0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14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35" xfId="0" applyFont="1" applyBorder="1" applyAlignment="1">
      <alignment horizontal="center" vertical="center"/>
    </xf>
    <xf numFmtId="0" fontId="1" fillId="0" borderId="39" xfId="0" applyFont="1" applyBorder="1" applyAlignment="1">
      <alignment horizontal="center" vertical="center"/>
    </xf>
    <xf numFmtId="0" fontId="1" fillId="0" borderId="29" xfId="0" applyFont="1" applyBorder="1" applyAlignment="1">
      <alignment horizontal="center" vertical="center"/>
    </xf>
    <xf numFmtId="0" fontId="1" fillId="0" borderId="23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0" borderId="12" xfId="0" applyFont="1" applyBorder="1" applyAlignment="1">
      <alignment horizontal="center"/>
    </xf>
    <xf numFmtId="166" fontId="1" fillId="0" borderId="10" xfId="0" applyNumberFormat="1" applyFont="1" applyBorder="1" applyAlignment="1">
      <alignment horizontal="center"/>
    </xf>
    <xf numFmtId="164" fontId="1" fillId="0" borderId="10" xfId="0" applyNumberFormat="1" applyFont="1" applyBorder="1" applyAlignment="1">
      <alignment horizontal="center"/>
    </xf>
    <xf numFmtId="0" fontId="1" fillId="0" borderId="36" xfId="0" applyFont="1" applyBorder="1" applyAlignment="1">
      <alignment horizontal="center" vertical="center"/>
    </xf>
    <xf numFmtId="0" fontId="0" fillId="2" borderId="11" xfId="0" applyFill="1" applyBorder="1" applyAlignment="1">
      <alignment horizontal="center"/>
    </xf>
    <xf numFmtId="0" fontId="0" fillId="2" borderId="12" xfId="0" applyFill="1" applyBorder="1" applyAlignment="1">
      <alignment horizontal="center"/>
    </xf>
    <xf numFmtId="0" fontId="1" fillId="0" borderId="35" xfId="0" applyFont="1" applyBorder="1" applyAlignment="1">
      <alignment horizontal="center" vertical="center" wrapText="1"/>
    </xf>
    <xf numFmtId="0" fontId="1" fillId="0" borderId="28" xfId="0" applyFont="1" applyBorder="1" applyAlignment="1">
      <alignment horizontal="center" vertical="center" wrapText="1"/>
    </xf>
    <xf numFmtId="0" fontId="1" fillId="0" borderId="30" xfId="0" applyFont="1" applyBorder="1" applyAlignment="1">
      <alignment horizontal="center" vertical="center"/>
    </xf>
    <xf numFmtId="0" fontId="1" fillId="0" borderId="34" xfId="0" applyFont="1" applyBorder="1" applyAlignment="1">
      <alignment horizontal="center"/>
    </xf>
    <xf numFmtId="0" fontId="1" fillId="0" borderId="32" xfId="0" applyFont="1" applyBorder="1" applyAlignment="1">
      <alignment horizontal="center"/>
    </xf>
    <xf numFmtId="0" fontId="1" fillId="0" borderId="17" xfId="0" applyFont="1" applyBorder="1" applyAlignment="1">
      <alignment horizontal="center"/>
    </xf>
    <xf numFmtId="0" fontId="1" fillId="0" borderId="33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5" xfId="0" applyFont="1" applyBorder="1" applyAlignment="1">
      <alignment horizontal="center" vertical="center"/>
    </xf>
    <xf numFmtId="164" fontId="1" fillId="0" borderId="1" xfId="0" applyNumberFormat="1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/>
    </xf>
    <xf numFmtId="0" fontId="0" fillId="0" borderId="60" xfId="0" applyBorder="1" applyAlignment="1">
      <alignment horizontal="center"/>
    </xf>
    <xf numFmtId="0" fontId="0" fillId="0" borderId="61" xfId="0" applyBorder="1" applyAlignment="1">
      <alignment horizontal="center"/>
    </xf>
    <xf numFmtId="0" fontId="0" fillId="0" borderId="41" xfId="0" applyBorder="1" applyAlignment="1">
      <alignment horizontal="center"/>
    </xf>
    <xf numFmtId="0" fontId="0" fillId="0" borderId="42" xfId="0" applyBorder="1" applyAlignment="1">
      <alignment horizontal="center"/>
    </xf>
    <xf numFmtId="0" fontId="0" fillId="0" borderId="43" xfId="0" applyBorder="1" applyAlignment="1">
      <alignment horizontal="center"/>
    </xf>
    <xf numFmtId="166" fontId="1" fillId="0" borderId="12" xfId="0" applyNumberFormat="1" applyFont="1" applyBorder="1" applyAlignment="1">
      <alignment horizontal="center"/>
    </xf>
    <xf numFmtId="0" fontId="0" fillId="0" borderId="47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49" xfId="0" applyBorder="1" applyAlignment="1">
      <alignment horizontal="center"/>
    </xf>
    <xf numFmtId="166" fontId="1" fillId="0" borderId="44" xfId="0" applyNumberFormat="1" applyFont="1" applyBorder="1" applyAlignment="1">
      <alignment horizontal="center"/>
    </xf>
    <xf numFmtId="166" fontId="1" fillId="0" borderId="45" xfId="0" applyNumberFormat="1" applyFont="1" applyBorder="1" applyAlignment="1">
      <alignment horizontal="center"/>
    </xf>
    <xf numFmtId="0" fontId="1" fillId="0" borderId="44" xfId="0" applyFont="1" applyBorder="1" applyAlignment="1">
      <alignment horizontal="center"/>
    </xf>
    <xf numFmtId="0" fontId="1" fillId="0" borderId="46" xfId="0" applyFont="1" applyBorder="1" applyAlignment="1">
      <alignment horizontal="center"/>
    </xf>
    <xf numFmtId="0" fontId="1" fillId="0" borderId="45" xfId="0" applyFont="1" applyBorder="1" applyAlignment="1">
      <alignment horizontal="center"/>
    </xf>
    <xf numFmtId="166" fontId="1" fillId="0" borderId="4" xfId="0" applyNumberFormat="1" applyFont="1" applyBorder="1" applyAlignment="1">
      <alignment horizontal="center" vertical="center"/>
    </xf>
    <xf numFmtId="166" fontId="1" fillId="0" borderId="7" xfId="0" applyNumberFormat="1" applyFont="1" applyBorder="1" applyAlignment="1">
      <alignment horizontal="center" vertical="center"/>
    </xf>
    <xf numFmtId="0" fontId="21" fillId="0" borderId="1" xfId="0" applyFont="1" applyBorder="1" applyAlignment="1">
      <alignment horizontal="left" vertical="center" wrapText="1"/>
    </xf>
    <xf numFmtId="0" fontId="5" fillId="0" borderId="1" xfId="1" applyBorder="1" applyAlignment="1" applyProtection="1">
      <alignment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colors>
    <mruColors>
      <color rgb="FFB2B2B2"/>
      <color rgb="FF969696"/>
      <color rgb="FF808080"/>
    </mruColors>
  </colors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26" Type="http://schemas.openxmlformats.org/officeDocument/2006/relationships/image" Target="../media/image46.jpeg"/><Relationship Id="rId39" Type="http://schemas.openxmlformats.org/officeDocument/2006/relationships/image" Target="../media/image59.jpeg"/><Relationship Id="rId3" Type="http://schemas.openxmlformats.org/officeDocument/2006/relationships/image" Target="../media/image24.jpeg"/><Relationship Id="rId21" Type="http://schemas.openxmlformats.org/officeDocument/2006/relationships/hyperlink" Target="http://rockbunker.ru/product_info.php?products_id=22808" TargetMode="External"/><Relationship Id="rId34" Type="http://schemas.openxmlformats.org/officeDocument/2006/relationships/image" Target="../media/image54.jpeg"/><Relationship Id="rId42" Type="http://schemas.openxmlformats.org/officeDocument/2006/relationships/image" Target="../media/image62.jpeg"/><Relationship Id="rId7" Type="http://schemas.openxmlformats.org/officeDocument/2006/relationships/image" Target="../media/image28.jpeg"/><Relationship Id="rId12" Type="http://schemas.openxmlformats.org/officeDocument/2006/relationships/image" Target="../media/image33.jpeg"/><Relationship Id="rId17" Type="http://schemas.openxmlformats.org/officeDocument/2006/relationships/image" Target="../media/image38.jpeg"/><Relationship Id="rId25" Type="http://schemas.openxmlformats.org/officeDocument/2006/relationships/image" Target="../media/image45.jpeg"/><Relationship Id="rId33" Type="http://schemas.openxmlformats.org/officeDocument/2006/relationships/image" Target="../media/image53.jpeg"/><Relationship Id="rId38" Type="http://schemas.openxmlformats.org/officeDocument/2006/relationships/image" Target="../media/image58.jpeg"/><Relationship Id="rId46" Type="http://schemas.openxmlformats.org/officeDocument/2006/relationships/image" Target="../media/image66.jpeg"/><Relationship Id="rId2" Type="http://schemas.openxmlformats.org/officeDocument/2006/relationships/image" Target="../media/image23.jpeg"/><Relationship Id="rId16" Type="http://schemas.openxmlformats.org/officeDocument/2006/relationships/image" Target="../media/image37.jpeg"/><Relationship Id="rId20" Type="http://schemas.openxmlformats.org/officeDocument/2006/relationships/image" Target="../media/image41.jpeg"/><Relationship Id="rId29" Type="http://schemas.openxmlformats.org/officeDocument/2006/relationships/image" Target="../media/image49.jpeg"/><Relationship Id="rId41" Type="http://schemas.openxmlformats.org/officeDocument/2006/relationships/image" Target="../media/image61.jpeg"/><Relationship Id="rId1" Type="http://schemas.openxmlformats.org/officeDocument/2006/relationships/image" Target="../media/image22.jpeg"/><Relationship Id="rId6" Type="http://schemas.openxmlformats.org/officeDocument/2006/relationships/image" Target="../media/image27.jpeg"/><Relationship Id="rId11" Type="http://schemas.openxmlformats.org/officeDocument/2006/relationships/image" Target="../media/image32.jpeg"/><Relationship Id="rId24" Type="http://schemas.openxmlformats.org/officeDocument/2006/relationships/image" Target="../media/image44.jpeg"/><Relationship Id="rId32" Type="http://schemas.openxmlformats.org/officeDocument/2006/relationships/image" Target="../media/image52.jpeg"/><Relationship Id="rId37" Type="http://schemas.openxmlformats.org/officeDocument/2006/relationships/image" Target="../media/image57.jpeg"/><Relationship Id="rId40" Type="http://schemas.openxmlformats.org/officeDocument/2006/relationships/image" Target="../media/image60.jpeg"/><Relationship Id="rId45" Type="http://schemas.openxmlformats.org/officeDocument/2006/relationships/image" Target="../media/image65.jpeg"/><Relationship Id="rId5" Type="http://schemas.openxmlformats.org/officeDocument/2006/relationships/image" Target="../media/image26.jpeg"/><Relationship Id="rId15" Type="http://schemas.openxmlformats.org/officeDocument/2006/relationships/image" Target="../media/image36.jpeg"/><Relationship Id="rId23" Type="http://schemas.openxmlformats.org/officeDocument/2006/relationships/image" Target="../media/image43.jpeg"/><Relationship Id="rId28" Type="http://schemas.openxmlformats.org/officeDocument/2006/relationships/image" Target="../media/image48.jpeg"/><Relationship Id="rId36" Type="http://schemas.openxmlformats.org/officeDocument/2006/relationships/image" Target="../media/image56.jpeg"/><Relationship Id="rId10" Type="http://schemas.openxmlformats.org/officeDocument/2006/relationships/image" Target="../media/image31.jpeg"/><Relationship Id="rId19" Type="http://schemas.openxmlformats.org/officeDocument/2006/relationships/image" Target="../media/image40.jpeg"/><Relationship Id="rId31" Type="http://schemas.openxmlformats.org/officeDocument/2006/relationships/image" Target="../media/image51.jpeg"/><Relationship Id="rId44" Type="http://schemas.openxmlformats.org/officeDocument/2006/relationships/image" Target="../media/image64.jpe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5.jpeg"/><Relationship Id="rId22" Type="http://schemas.openxmlformats.org/officeDocument/2006/relationships/image" Target="../media/image42.jpeg"/><Relationship Id="rId27" Type="http://schemas.openxmlformats.org/officeDocument/2006/relationships/image" Target="../media/image47.jpeg"/><Relationship Id="rId30" Type="http://schemas.openxmlformats.org/officeDocument/2006/relationships/image" Target="../media/image50.jpeg"/><Relationship Id="rId35" Type="http://schemas.openxmlformats.org/officeDocument/2006/relationships/image" Target="../media/image55.jpeg"/><Relationship Id="rId43" Type="http://schemas.openxmlformats.org/officeDocument/2006/relationships/image" Target="../media/image63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jpeg"/><Relationship Id="rId26" Type="http://schemas.openxmlformats.org/officeDocument/2006/relationships/image" Target="../media/image92.jpeg"/><Relationship Id="rId39" Type="http://schemas.openxmlformats.org/officeDocument/2006/relationships/image" Target="../media/image105.jpeg"/><Relationship Id="rId21" Type="http://schemas.openxmlformats.org/officeDocument/2006/relationships/image" Target="../media/image87.jpeg"/><Relationship Id="rId34" Type="http://schemas.openxmlformats.org/officeDocument/2006/relationships/image" Target="../media/image100.jpeg"/><Relationship Id="rId42" Type="http://schemas.openxmlformats.org/officeDocument/2006/relationships/image" Target="../media/image108.jpeg"/><Relationship Id="rId47" Type="http://schemas.openxmlformats.org/officeDocument/2006/relationships/image" Target="../media/image113.jpeg"/><Relationship Id="rId50" Type="http://schemas.openxmlformats.org/officeDocument/2006/relationships/image" Target="../media/image116.jpeg"/><Relationship Id="rId55" Type="http://schemas.openxmlformats.org/officeDocument/2006/relationships/image" Target="../media/image121.jpeg"/><Relationship Id="rId63" Type="http://schemas.openxmlformats.org/officeDocument/2006/relationships/image" Target="../media/image129.jpeg"/><Relationship Id="rId68" Type="http://schemas.openxmlformats.org/officeDocument/2006/relationships/image" Target="../media/image134.jpeg"/><Relationship Id="rId76" Type="http://schemas.openxmlformats.org/officeDocument/2006/relationships/image" Target="../media/image142.jpeg"/><Relationship Id="rId84" Type="http://schemas.openxmlformats.org/officeDocument/2006/relationships/image" Target="../media/image150.jpeg"/><Relationship Id="rId89" Type="http://schemas.openxmlformats.org/officeDocument/2006/relationships/image" Target="../media/image155.jpeg"/><Relationship Id="rId7" Type="http://schemas.openxmlformats.org/officeDocument/2006/relationships/image" Target="../media/image73.jpeg"/><Relationship Id="rId71" Type="http://schemas.openxmlformats.org/officeDocument/2006/relationships/image" Target="../media/image137.jpeg"/><Relationship Id="rId2" Type="http://schemas.openxmlformats.org/officeDocument/2006/relationships/image" Target="../media/image68.jpeg"/><Relationship Id="rId16" Type="http://schemas.openxmlformats.org/officeDocument/2006/relationships/image" Target="../media/image82.jpeg"/><Relationship Id="rId29" Type="http://schemas.openxmlformats.org/officeDocument/2006/relationships/image" Target="../media/image95.jpeg"/><Relationship Id="rId11" Type="http://schemas.openxmlformats.org/officeDocument/2006/relationships/image" Target="../media/image77.jpeg"/><Relationship Id="rId24" Type="http://schemas.openxmlformats.org/officeDocument/2006/relationships/image" Target="../media/image90.jpeg"/><Relationship Id="rId32" Type="http://schemas.openxmlformats.org/officeDocument/2006/relationships/image" Target="../media/image98.jpeg"/><Relationship Id="rId37" Type="http://schemas.openxmlformats.org/officeDocument/2006/relationships/image" Target="../media/image103.jpeg"/><Relationship Id="rId40" Type="http://schemas.openxmlformats.org/officeDocument/2006/relationships/image" Target="../media/image106.jpeg"/><Relationship Id="rId45" Type="http://schemas.openxmlformats.org/officeDocument/2006/relationships/image" Target="../media/image111.jpeg"/><Relationship Id="rId53" Type="http://schemas.openxmlformats.org/officeDocument/2006/relationships/image" Target="../media/image119.jpeg"/><Relationship Id="rId58" Type="http://schemas.openxmlformats.org/officeDocument/2006/relationships/image" Target="../media/image124.jpeg"/><Relationship Id="rId66" Type="http://schemas.openxmlformats.org/officeDocument/2006/relationships/image" Target="../media/image132.jpeg"/><Relationship Id="rId74" Type="http://schemas.openxmlformats.org/officeDocument/2006/relationships/image" Target="../media/image140.jpeg"/><Relationship Id="rId79" Type="http://schemas.openxmlformats.org/officeDocument/2006/relationships/image" Target="../media/image145.jpeg"/><Relationship Id="rId87" Type="http://schemas.openxmlformats.org/officeDocument/2006/relationships/image" Target="../media/image153.jpeg"/><Relationship Id="rId5" Type="http://schemas.openxmlformats.org/officeDocument/2006/relationships/image" Target="../media/image71.jpeg"/><Relationship Id="rId61" Type="http://schemas.openxmlformats.org/officeDocument/2006/relationships/image" Target="../media/image127.jpeg"/><Relationship Id="rId82" Type="http://schemas.openxmlformats.org/officeDocument/2006/relationships/image" Target="../media/image148.jpeg"/><Relationship Id="rId19" Type="http://schemas.openxmlformats.org/officeDocument/2006/relationships/image" Target="../media/image85.jpeg"/><Relationship Id="rId4" Type="http://schemas.openxmlformats.org/officeDocument/2006/relationships/image" Target="../media/image70.jpeg"/><Relationship Id="rId9" Type="http://schemas.openxmlformats.org/officeDocument/2006/relationships/image" Target="../media/image75.jpeg"/><Relationship Id="rId14" Type="http://schemas.openxmlformats.org/officeDocument/2006/relationships/image" Target="../media/image80.jpeg"/><Relationship Id="rId22" Type="http://schemas.openxmlformats.org/officeDocument/2006/relationships/image" Target="../media/image88.jpeg"/><Relationship Id="rId27" Type="http://schemas.openxmlformats.org/officeDocument/2006/relationships/image" Target="../media/image93.jpeg"/><Relationship Id="rId30" Type="http://schemas.openxmlformats.org/officeDocument/2006/relationships/image" Target="../media/image96.jpeg"/><Relationship Id="rId35" Type="http://schemas.openxmlformats.org/officeDocument/2006/relationships/image" Target="../media/image101.jpeg"/><Relationship Id="rId43" Type="http://schemas.openxmlformats.org/officeDocument/2006/relationships/image" Target="../media/image109.jpeg"/><Relationship Id="rId48" Type="http://schemas.openxmlformats.org/officeDocument/2006/relationships/image" Target="../media/image114.jpeg"/><Relationship Id="rId56" Type="http://schemas.openxmlformats.org/officeDocument/2006/relationships/image" Target="../media/image122.jpeg"/><Relationship Id="rId64" Type="http://schemas.openxmlformats.org/officeDocument/2006/relationships/image" Target="../media/image130.jpeg"/><Relationship Id="rId69" Type="http://schemas.openxmlformats.org/officeDocument/2006/relationships/image" Target="../media/image135.jpeg"/><Relationship Id="rId77" Type="http://schemas.openxmlformats.org/officeDocument/2006/relationships/image" Target="../media/image143.jpeg"/><Relationship Id="rId8" Type="http://schemas.openxmlformats.org/officeDocument/2006/relationships/image" Target="../media/image74.jpeg"/><Relationship Id="rId51" Type="http://schemas.openxmlformats.org/officeDocument/2006/relationships/image" Target="../media/image117.jpeg"/><Relationship Id="rId72" Type="http://schemas.openxmlformats.org/officeDocument/2006/relationships/image" Target="../media/image138.jpeg"/><Relationship Id="rId80" Type="http://schemas.openxmlformats.org/officeDocument/2006/relationships/image" Target="../media/image146.jpeg"/><Relationship Id="rId85" Type="http://schemas.openxmlformats.org/officeDocument/2006/relationships/image" Target="../media/image151.jpe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jpeg"/><Relationship Id="rId25" Type="http://schemas.openxmlformats.org/officeDocument/2006/relationships/image" Target="../media/image91.jpeg"/><Relationship Id="rId33" Type="http://schemas.openxmlformats.org/officeDocument/2006/relationships/image" Target="../media/image99.jpeg"/><Relationship Id="rId38" Type="http://schemas.openxmlformats.org/officeDocument/2006/relationships/image" Target="../media/image104.jpeg"/><Relationship Id="rId46" Type="http://schemas.openxmlformats.org/officeDocument/2006/relationships/image" Target="../media/image112.jpeg"/><Relationship Id="rId59" Type="http://schemas.openxmlformats.org/officeDocument/2006/relationships/image" Target="../media/image125.jpeg"/><Relationship Id="rId67" Type="http://schemas.openxmlformats.org/officeDocument/2006/relationships/image" Target="../media/image133.jpeg"/><Relationship Id="rId20" Type="http://schemas.openxmlformats.org/officeDocument/2006/relationships/image" Target="../media/image86.jpeg"/><Relationship Id="rId41" Type="http://schemas.openxmlformats.org/officeDocument/2006/relationships/image" Target="../media/image107.jpeg"/><Relationship Id="rId54" Type="http://schemas.openxmlformats.org/officeDocument/2006/relationships/image" Target="../media/image120.jpeg"/><Relationship Id="rId62" Type="http://schemas.openxmlformats.org/officeDocument/2006/relationships/image" Target="../media/image128.jpeg"/><Relationship Id="rId70" Type="http://schemas.openxmlformats.org/officeDocument/2006/relationships/image" Target="../media/image136.jpeg"/><Relationship Id="rId75" Type="http://schemas.openxmlformats.org/officeDocument/2006/relationships/image" Target="../media/image141.jpeg"/><Relationship Id="rId83" Type="http://schemas.openxmlformats.org/officeDocument/2006/relationships/image" Target="../media/image149.jpeg"/><Relationship Id="rId88" Type="http://schemas.openxmlformats.org/officeDocument/2006/relationships/image" Target="../media/image154.jpeg"/><Relationship Id="rId1" Type="http://schemas.openxmlformats.org/officeDocument/2006/relationships/image" Target="../media/image67.jpeg"/><Relationship Id="rId6" Type="http://schemas.openxmlformats.org/officeDocument/2006/relationships/image" Target="../media/image72.jpeg"/><Relationship Id="rId15" Type="http://schemas.openxmlformats.org/officeDocument/2006/relationships/image" Target="../media/image81.jpeg"/><Relationship Id="rId23" Type="http://schemas.openxmlformats.org/officeDocument/2006/relationships/image" Target="../media/image89.jpeg"/><Relationship Id="rId28" Type="http://schemas.openxmlformats.org/officeDocument/2006/relationships/image" Target="../media/image94.jpeg"/><Relationship Id="rId36" Type="http://schemas.openxmlformats.org/officeDocument/2006/relationships/image" Target="../media/image102.jpeg"/><Relationship Id="rId49" Type="http://schemas.openxmlformats.org/officeDocument/2006/relationships/image" Target="../media/image115.jpeg"/><Relationship Id="rId57" Type="http://schemas.openxmlformats.org/officeDocument/2006/relationships/image" Target="../media/image123.jpeg"/><Relationship Id="rId10" Type="http://schemas.openxmlformats.org/officeDocument/2006/relationships/image" Target="../media/image76.jpeg"/><Relationship Id="rId31" Type="http://schemas.openxmlformats.org/officeDocument/2006/relationships/image" Target="../media/image97.jpeg"/><Relationship Id="rId44" Type="http://schemas.openxmlformats.org/officeDocument/2006/relationships/image" Target="../media/image110.jpeg"/><Relationship Id="rId52" Type="http://schemas.openxmlformats.org/officeDocument/2006/relationships/image" Target="../media/image118.jpeg"/><Relationship Id="rId60" Type="http://schemas.openxmlformats.org/officeDocument/2006/relationships/image" Target="../media/image126.jpeg"/><Relationship Id="rId65" Type="http://schemas.openxmlformats.org/officeDocument/2006/relationships/image" Target="../media/image131.jpeg"/><Relationship Id="rId73" Type="http://schemas.openxmlformats.org/officeDocument/2006/relationships/image" Target="../media/image139.jpeg"/><Relationship Id="rId78" Type="http://schemas.openxmlformats.org/officeDocument/2006/relationships/image" Target="../media/image144.jpeg"/><Relationship Id="rId81" Type="http://schemas.openxmlformats.org/officeDocument/2006/relationships/image" Target="../media/image147.jpeg"/><Relationship Id="rId86" Type="http://schemas.openxmlformats.org/officeDocument/2006/relationships/image" Target="../media/image152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3.jpeg"/><Relationship Id="rId13" Type="http://schemas.openxmlformats.org/officeDocument/2006/relationships/image" Target="../media/image168.jpeg"/><Relationship Id="rId18" Type="http://schemas.openxmlformats.org/officeDocument/2006/relationships/image" Target="../media/image173.jpeg"/><Relationship Id="rId26" Type="http://schemas.openxmlformats.org/officeDocument/2006/relationships/image" Target="../media/image181.jpeg"/><Relationship Id="rId39" Type="http://schemas.openxmlformats.org/officeDocument/2006/relationships/image" Target="../media/image194.jpeg"/><Relationship Id="rId3" Type="http://schemas.openxmlformats.org/officeDocument/2006/relationships/image" Target="../media/image158.jpeg"/><Relationship Id="rId21" Type="http://schemas.openxmlformats.org/officeDocument/2006/relationships/image" Target="../media/image176.jpeg"/><Relationship Id="rId34" Type="http://schemas.openxmlformats.org/officeDocument/2006/relationships/image" Target="../media/image189.jpeg"/><Relationship Id="rId7" Type="http://schemas.openxmlformats.org/officeDocument/2006/relationships/image" Target="../media/image162.jpeg"/><Relationship Id="rId12" Type="http://schemas.openxmlformats.org/officeDocument/2006/relationships/image" Target="../media/image167.jpeg"/><Relationship Id="rId17" Type="http://schemas.openxmlformats.org/officeDocument/2006/relationships/image" Target="../media/image172.jpeg"/><Relationship Id="rId25" Type="http://schemas.openxmlformats.org/officeDocument/2006/relationships/image" Target="../media/image180.jpeg"/><Relationship Id="rId33" Type="http://schemas.openxmlformats.org/officeDocument/2006/relationships/image" Target="../media/image188.jpeg"/><Relationship Id="rId38" Type="http://schemas.openxmlformats.org/officeDocument/2006/relationships/image" Target="../media/image193.jpeg"/><Relationship Id="rId2" Type="http://schemas.openxmlformats.org/officeDocument/2006/relationships/image" Target="../media/image157.jpeg"/><Relationship Id="rId16" Type="http://schemas.openxmlformats.org/officeDocument/2006/relationships/image" Target="../media/image171.jpeg"/><Relationship Id="rId20" Type="http://schemas.openxmlformats.org/officeDocument/2006/relationships/image" Target="../media/image175.jpeg"/><Relationship Id="rId29" Type="http://schemas.openxmlformats.org/officeDocument/2006/relationships/image" Target="../media/image184.jpeg"/><Relationship Id="rId1" Type="http://schemas.openxmlformats.org/officeDocument/2006/relationships/image" Target="../media/image156.jpeg"/><Relationship Id="rId6" Type="http://schemas.openxmlformats.org/officeDocument/2006/relationships/image" Target="../media/image161.jpeg"/><Relationship Id="rId11" Type="http://schemas.openxmlformats.org/officeDocument/2006/relationships/image" Target="../media/image166.jpeg"/><Relationship Id="rId24" Type="http://schemas.openxmlformats.org/officeDocument/2006/relationships/image" Target="../media/image179.jpeg"/><Relationship Id="rId32" Type="http://schemas.openxmlformats.org/officeDocument/2006/relationships/image" Target="../media/image187.jpeg"/><Relationship Id="rId37" Type="http://schemas.openxmlformats.org/officeDocument/2006/relationships/image" Target="../media/image192.jpeg"/><Relationship Id="rId5" Type="http://schemas.openxmlformats.org/officeDocument/2006/relationships/image" Target="../media/image160.jpeg"/><Relationship Id="rId15" Type="http://schemas.openxmlformats.org/officeDocument/2006/relationships/image" Target="../media/image170.jpeg"/><Relationship Id="rId23" Type="http://schemas.openxmlformats.org/officeDocument/2006/relationships/image" Target="../media/image178.jpeg"/><Relationship Id="rId28" Type="http://schemas.openxmlformats.org/officeDocument/2006/relationships/image" Target="../media/image183.jpeg"/><Relationship Id="rId36" Type="http://schemas.openxmlformats.org/officeDocument/2006/relationships/image" Target="../media/image191.jpeg"/><Relationship Id="rId10" Type="http://schemas.openxmlformats.org/officeDocument/2006/relationships/image" Target="../media/image165.jpeg"/><Relationship Id="rId19" Type="http://schemas.openxmlformats.org/officeDocument/2006/relationships/image" Target="../media/image174.jpeg"/><Relationship Id="rId31" Type="http://schemas.openxmlformats.org/officeDocument/2006/relationships/image" Target="../media/image186.jpeg"/><Relationship Id="rId4" Type="http://schemas.openxmlformats.org/officeDocument/2006/relationships/image" Target="../media/image159.jpeg"/><Relationship Id="rId9" Type="http://schemas.openxmlformats.org/officeDocument/2006/relationships/image" Target="../media/image164.jpeg"/><Relationship Id="rId14" Type="http://schemas.openxmlformats.org/officeDocument/2006/relationships/image" Target="../media/image169.jpeg"/><Relationship Id="rId22" Type="http://schemas.openxmlformats.org/officeDocument/2006/relationships/image" Target="../media/image177.jpeg"/><Relationship Id="rId27" Type="http://schemas.openxmlformats.org/officeDocument/2006/relationships/image" Target="../media/image182.jpeg"/><Relationship Id="rId30" Type="http://schemas.openxmlformats.org/officeDocument/2006/relationships/image" Target="../media/image185.jpeg"/><Relationship Id="rId35" Type="http://schemas.openxmlformats.org/officeDocument/2006/relationships/image" Target="../media/image190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2.jpeg"/><Relationship Id="rId13" Type="http://schemas.openxmlformats.org/officeDocument/2006/relationships/image" Target="../media/image207.jpeg"/><Relationship Id="rId18" Type="http://schemas.openxmlformats.org/officeDocument/2006/relationships/image" Target="../media/image212.jpeg"/><Relationship Id="rId3" Type="http://schemas.openxmlformats.org/officeDocument/2006/relationships/image" Target="../media/image197.jpeg"/><Relationship Id="rId21" Type="http://schemas.openxmlformats.org/officeDocument/2006/relationships/image" Target="../media/image215.jpeg"/><Relationship Id="rId7" Type="http://schemas.openxmlformats.org/officeDocument/2006/relationships/image" Target="../media/image201.jpeg"/><Relationship Id="rId12" Type="http://schemas.openxmlformats.org/officeDocument/2006/relationships/image" Target="../media/image206.jpeg"/><Relationship Id="rId17" Type="http://schemas.openxmlformats.org/officeDocument/2006/relationships/image" Target="../media/image211.jpeg"/><Relationship Id="rId2" Type="http://schemas.openxmlformats.org/officeDocument/2006/relationships/image" Target="../media/image196.jpeg"/><Relationship Id="rId16" Type="http://schemas.openxmlformats.org/officeDocument/2006/relationships/image" Target="../media/image210.jpeg"/><Relationship Id="rId20" Type="http://schemas.openxmlformats.org/officeDocument/2006/relationships/image" Target="../media/image214.jpeg"/><Relationship Id="rId1" Type="http://schemas.openxmlformats.org/officeDocument/2006/relationships/image" Target="../media/image195.jpeg"/><Relationship Id="rId6" Type="http://schemas.openxmlformats.org/officeDocument/2006/relationships/image" Target="../media/image200.jpeg"/><Relationship Id="rId11" Type="http://schemas.openxmlformats.org/officeDocument/2006/relationships/image" Target="../media/image205.jpeg"/><Relationship Id="rId5" Type="http://schemas.openxmlformats.org/officeDocument/2006/relationships/image" Target="../media/image199.jpeg"/><Relationship Id="rId15" Type="http://schemas.openxmlformats.org/officeDocument/2006/relationships/image" Target="../media/image209.jpeg"/><Relationship Id="rId10" Type="http://schemas.openxmlformats.org/officeDocument/2006/relationships/image" Target="../media/image204.jpeg"/><Relationship Id="rId19" Type="http://schemas.openxmlformats.org/officeDocument/2006/relationships/image" Target="../media/image213.jpeg"/><Relationship Id="rId4" Type="http://schemas.openxmlformats.org/officeDocument/2006/relationships/image" Target="../media/image198.jpeg"/><Relationship Id="rId9" Type="http://schemas.openxmlformats.org/officeDocument/2006/relationships/image" Target="../media/image203.jpeg"/><Relationship Id="rId14" Type="http://schemas.openxmlformats.org/officeDocument/2006/relationships/image" Target="../media/image208.jpeg"/><Relationship Id="rId22" Type="http://schemas.openxmlformats.org/officeDocument/2006/relationships/image" Target="../media/image216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8.jpeg"/><Relationship Id="rId18" Type="http://schemas.openxmlformats.org/officeDocument/2006/relationships/image" Target="../media/image233.jpeg"/><Relationship Id="rId26" Type="http://schemas.openxmlformats.org/officeDocument/2006/relationships/image" Target="../media/image241.jpeg"/><Relationship Id="rId39" Type="http://schemas.openxmlformats.org/officeDocument/2006/relationships/image" Target="../media/image254.jpeg"/><Relationship Id="rId21" Type="http://schemas.openxmlformats.org/officeDocument/2006/relationships/image" Target="../media/image236.jpeg"/><Relationship Id="rId34" Type="http://schemas.openxmlformats.org/officeDocument/2006/relationships/image" Target="../media/image249.jpeg"/><Relationship Id="rId42" Type="http://schemas.openxmlformats.org/officeDocument/2006/relationships/image" Target="../media/image257.jpeg"/><Relationship Id="rId47" Type="http://schemas.openxmlformats.org/officeDocument/2006/relationships/image" Target="../media/image262.jpeg"/><Relationship Id="rId50" Type="http://schemas.openxmlformats.org/officeDocument/2006/relationships/image" Target="../media/image265.jpeg"/><Relationship Id="rId55" Type="http://schemas.openxmlformats.org/officeDocument/2006/relationships/image" Target="../media/image270.jpeg"/><Relationship Id="rId63" Type="http://schemas.openxmlformats.org/officeDocument/2006/relationships/image" Target="../media/image278.jpeg"/><Relationship Id="rId68" Type="http://schemas.openxmlformats.org/officeDocument/2006/relationships/image" Target="../media/image283.jpeg"/><Relationship Id="rId7" Type="http://schemas.openxmlformats.org/officeDocument/2006/relationships/image" Target="../media/image223.jpeg"/><Relationship Id="rId71" Type="http://schemas.openxmlformats.org/officeDocument/2006/relationships/image" Target="../media/image286.jpeg"/><Relationship Id="rId2" Type="http://schemas.openxmlformats.org/officeDocument/2006/relationships/image" Target="../media/image218.jpeg"/><Relationship Id="rId16" Type="http://schemas.openxmlformats.org/officeDocument/2006/relationships/image" Target="../media/image231.jpeg"/><Relationship Id="rId29" Type="http://schemas.openxmlformats.org/officeDocument/2006/relationships/image" Target="../media/image244.jpeg"/><Relationship Id="rId11" Type="http://schemas.openxmlformats.org/officeDocument/2006/relationships/image" Target="../media/image20.jpeg"/><Relationship Id="rId24" Type="http://schemas.openxmlformats.org/officeDocument/2006/relationships/image" Target="../media/image239.jpeg"/><Relationship Id="rId32" Type="http://schemas.openxmlformats.org/officeDocument/2006/relationships/image" Target="../media/image247.jpeg"/><Relationship Id="rId37" Type="http://schemas.openxmlformats.org/officeDocument/2006/relationships/image" Target="../media/image252.jpeg"/><Relationship Id="rId40" Type="http://schemas.openxmlformats.org/officeDocument/2006/relationships/image" Target="../media/image255.jpeg"/><Relationship Id="rId45" Type="http://schemas.openxmlformats.org/officeDocument/2006/relationships/image" Target="../media/image260.jpeg"/><Relationship Id="rId53" Type="http://schemas.openxmlformats.org/officeDocument/2006/relationships/image" Target="../media/image268.jpeg"/><Relationship Id="rId58" Type="http://schemas.openxmlformats.org/officeDocument/2006/relationships/image" Target="../media/image273.jpeg"/><Relationship Id="rId66" Type="http://schemas.openxmlformats.org/officeDocument/2006/relationships/image" Target="../media/image281.jpeg"/><Relationship Id="rId74" Type="http://schemas.openxmlformats.org/officeDocument/2006/relationships/image" Target="../media/image289.jpeg"/><Relationship Id="rId5" Type="http://schemas.openxmlformats.org/officeDocument/2006/relationships/image" Target="../media/image221.jpeg"/><Relationship Id="rId15" Type="http://schemas.openxmlformats.org/officeDocument/2006/relationships/image" Target="../media/image230.jpeg"/><Relationship Id="rId23" Type="http://schemas.openxmlformats.org/officeDocument/2006/relationships/image" Target="../media/image238.jpeg"/><Relationship Id="rId28" Type="http://schemas.openxmlformats.org/officeDocument/2006/relationships/image" Target="../media/image243.jpeg"/><Relationship Id="rId36" Type="http://schemas.openxmlformats.org/officeDocument/2006/relationships/image" Target="../media/image251.jpeg"/><Relationship Id="rId49" Type="http://schemas.openxmlformats.org/officeDocument/2006/relationships/image" Target="../media/image264.jpeg"/><Relationship Id="rId57" Type="http://schemas.openxmlformats.org/officeDocument/2006/relationships/image" Target="../media/image272.jpeg"/><Relationship Id="rId61" Type="http://schemas.openxmlformats.org/officeDocument/2006/relationships/image" Target="../media/image276.jpeg"/><Relationship Id="rId10" Type="http://schemas.openxmlformats.org/officeDocument/2006/relationships/image" Target="../media/image226.jpeg"/><Relationship Id="rId19" Type="http://schemas.openxmlformats.org/officeDocument/2006/relationships/image" Target="../media/image234.jpeg"/><Relationship Id="rId31" Type="http://schemas.openxmlformats.org/officeDocument/2006/relationships/image" Target="../media/image246.jpeg"/><Relationship Id="rId44" Type="http://schemas.openxmlformats.org/officeDocument/2006/relationships/image" Target="../media/image259.jpeg"/><Relationship Id="rId52" Type="http://schemas.openxmlformats.org/officeDocument/2006/relationships/image" Target="../media/image267.jpeg"/><Relationship Id="rId60" Type="http://schemas.openxmlformats.org/officeDocument/2006/relationships/image" Target="../media/image275.jpeg"/><Relationship Id="rId65" Type="http://schemas.openxmlformats.org/officeDocument/2006/relationships/image" Target="../media/image280.jpeg"/><Relationship Id="rId73" Type="http://schemas.openxmlformats.org/officeDocument/2006/relationships/image" Target="../media/image288.jpeg"/><Relationship Id="rId4" Type="http://schemas.openxmlformats.org/officeDocument/2006/relationships/image" Target="../media/image220.jpeg"/><Relationship Id="rId9" Type="http://schemas.openxmlformats.org/officeDocument/2006/relationships/image" Target="../media/image225.jpeg"/><Relationship Id="rId14" Type="http://schemas.openxmlformats.org/officeDocument/2006/relationships/image" Target="../media/image229.jpeg"/><Relationship Id="rId22" Type="http://schemas.openxmlformats.org/officeDocument/2006/relationships/image" Target="../media/image237.jpeg"/><Relationship Id="rId27" Type="http://schemas.openxmlformats.org/officeDocument/2006/relationships/image" Target="../media/image242.jpeg"/><Relationship Id="rId30" Type="http://schemas.openxmlformats.org/officeDocument/2006/relationships/image" Target="../media/image245.jpeg"/><Relationship Id="rId35" Type="http://schemas.openxmlformats.org/officeDocument/2006/relationships/image" Target="../media/image250.jpeg"/><Relationship Id="rId43" Type="http://schemas.openxmlformats.org/officeDocument/2006/relationships/image" Target="../media/image258.jpeg"/><Relationship Id="rId48" Type="http://schemas.openxmlformats.org/officeDocument/2006/relationships/image" Target="../media/image263.jpeg"/><Relationship Id="rId56" Type="http://schemas.openxmlformats.org/officeDocument/2006/relationships/image" Target="../media/image271.jpeg"/><Relationship Id="rId64" Type="http://schemas.openxmlformats.org/officeDocument/2006/relationships/image" Target="../media/image279.jpeg"/><Relationship Id="rId69" Type="http://schemas.openxmlformats.org/officeDocument/2006/relationships/image" Target="../media/image284.jpeg"/><Relationship Id="rId8" Type="http://schemas.openxmlformats.org/officeDocument/2006/relationships/image" Target="../media/image224.jpeg"/><Relationship Id="rId51" Type="http://schemas.openxmlformats.org/officeDocument/2006/relationships/image" Target="../media/image266.jpeg"/><Relationship Id="rId72" Type="http://schemas.openxmlformats.org/officeDocument/2006/relationships/image" Target="../media/image287.jpeg"/><Relationship Id="rId3" Type="http://schemas.openxmlformats.org/officeDocument/2006/relationships/image" Target="../media/image219.jpeg"/><Relationship Id="rId12" Type="http://schemas.openxmlformats.org/officeDocument/2006/relationships/image" Target="../media/image227.jpeg"/><Relationship Id="rId17" Type="http://schemas.openxmlformats.org/officeDocument/2006/relationships/image" Target="../media/image232.jpeg"/><Relationship Id="rId25" Type="http://schemas.openxmlformats.org/officeDocument/2006/relationships/image" Target="../media/image240.jpeg"/><Relationship Id="rId33" Type="http://schemas.openxmlformats.org/officeDocument/2006/relationships/image" Target="../media/image248.jpeg"/><Relationship Id="rId38" Type="http://schemas.openxmlformats.org/officeDocument/2006/relationships/image" Target="../media/image253.jpeg"/><Relationship Id="rId46" Type="http://schemas.openxmlformats.org/officeDocument/2006/relationships/image" Target="../media/image261.jpeg"/><Relationship Id="rId59" Type="http://schemas.openxmlformats.org/officeDocument/2006/relationships/image" Target="../media/image274.jpeg"/><Relationship Id="rId67" Type="http://schemas.openxmlformats.org/officeDocument/2006/relationships/image" Target="../media/image282.jpeg"/><Relationship Id="rId20" Type="http://schemas.openxmlformats.org/officeDocument/2006/relationships/image" Target="../media/image235.jpeg"/><Relationship Id="rId41" Type="http://schemas.openxmlformats.org/officeDocument/2006/relationships/image" Target="../media/image256.jpeg"/><Relationship Id="rId54" Type="http://schemas.openxmlformats.org/officeDocument/2006/relationships/image" Target="../media/image269.jpeg"/><Relationship Id="rId62" Type="http://schemas.openxmlformats.org/officeDocument/2006/relationships/image" Target="../media/image277.jpeg"/><Relationship Id="rId70" Type="http://schemas.openxmlformats.org/officeDocument/2006/relationships/image" Target="../media/image285.jpeg"/><Relationship Id="rId1" Type="http://schemas.openxmlformats.org/officeDocument/2006/relationships/image" Target="../media/image217.jpeg"/><Relationship Id="rId6" Type="http://schemas.openxmlformats.org/officeDocument/2006/relationships/image" Target="../media/image222.jpe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4.jpeg"/><Relationship Id="rId21" Type="http://schemas.openxmlformats.org/officeDocument/2006/relationships/image" Target="../media/image309.jpeg"/><Relationship Id="rId34" Type="http://schemas.openxmlformats.org/officeDocument/2006/relationships/image" Target="../media/image322.jpeg"/><Relationship Id="rId42" Type="http://schemas.openxmlformats.org/officeDocument/2006/relationships/image" Target="../media/image330.jpeg"/><Relationship Id="rId47" Type="http://schemas.openxmlformats.org/officeDocument/2006/relationships/image" Target="../media/image335.jpeg"/><Relationship Id="rId50" Type="http://schemas.openxmlformats.org/officeDocument/2006/relationships/image" Target="../media/image338.jpeg"/><Relationship Id="rId55" Type="http://schemas.openxmlformats.org/officeDocument/2006/relationships/image" Target="../media/image343.jpeg"/><Relationship Id="rId63" Type="http://schemas.openxmlformats.org/officeDocument/2006/relationships/image" Target="../media/image351.jpeg"/><Relationship Id="rId68" Type="http://schemas.openxmlformats.org/officeDocument/2006/relationships/image" Target="../media/image356.png"/><Relationship Id="rId76" Type="http://schemas.openxmlformats.org/officeDocument/2006/relationships/image" Target="../media/image364.jpeg"/><Relationship Id="rId84" Type="http://schemas.openxmlformats.org/officeDocument/2006/relationships/image" Target="../media/image372.jpeg"/><Relationship Id="rId89" Type="http://schemas.openxmlformats.org/officeDocument/2006/relationships/image" Target="../media/image377.jpeg"/><Relationship Id="rId97" Type="http://schemas.openxmlformats.org/officeDocument/2006/relationships/image" Target="../media/image385.jpeg"/><Relationship Id="rId7" Type="http://schemas.openxmlformats.org/officeDocument/2006/relationships/image" Target="../media/image296.jpeg"/><Relationship Id="rId71" Type="http://schemas.openxmlformats.org/officeDocument/2006/relationships/image" Target="../media/image359.jpeg"/><Relationship Id="rId92" Type="http://schemas.openxmlformats.org/officeDocument/2006/relationships/image" Target="../media/image380.jpeg"/><Relationship Id="rId2" Type="http://schemas.openxmlformats.org/officeDocument/2006/relationships/image" Target="../media/image291.jpeg"/><Relationship Id="rId16" Type="http://schemas.openxmlformats.org/officeDocument/2006/relationships/image" Target="../media/image304.jpeg"/><Relationship Id="rId29" Type="http://schemas.openxmlformats.org/officeDocument/2006/relationships/image" Target="../media/image317.jpeg"/><Relationship Id="rId11" Type="http://schemas.openxmlformats.org/officeDocument/2006/relationships/image" Target="../media/image300.jpeg"/><Relationship Id="rId24" Type="http://schemas.openxmlformats.org/officeDocument/2006/relationships/image" Target="../media/image312.jpeg"/><Relationship Id="rId32" Type="http://schemas.openxmlformats.org/officeDocument/2006/relationships/image" Target="../media/image320.jpeg"/><Relationship Id="rId37" Type="http://schemas.openxmlformats.org/officeDocument/2006/relationships/image" Target="../media/image325.jpeg"/><Relationship Id="rId40" Type="http://schemas.openxmlformats.org/officeDocument/2006/relationships/image" Target="../media/image328.jpeg"/><Relationship Id="rId45" Type="http://schemas.openxmlformats.org/officeDocument/2006/relationships/image" Target="../media/image333.jpeg"/><Relationship Id="rId53" Type="http://schemas.openxmlformats.org/officeDocument/2006/relationships/image" Target="../media/image341.jpeg"/><Relationship Id="rId58" Type="http://schemas.openxmlformats.org/officeDocument/2006/relationships/image" Target="../media/image346.jpeg"/><Relationship Id="rId66" Type="http://schemas.openxmlformats.org/officeDocument/2006/relationships/image" Target="../media/image354.png"/><Relationship Id="rId74" Type="http://schemas.openxmlformats.org/officeDocument/2006/relationships/image" Target="../media/image362.jpeg"/><Relationship Id="rId79" Type="http://schemas.openxmlformats.org/officeDocument/2006/relationships/image" Target="../media/image367.jpeg"/><Relationship Id="rId87" Type="http://schemas.openxmlformats.org/officeDocument/2006/relationships/image" Target="../media/image375.jpeg"/><Relationship Id="rId5" Type="http://schemas.openxmlformats.org/officeDocument/2006/relationships/image" Target="../media/image294.jpeg"/><Relationship Id="rId61" Type="http://schemas.openxmlformats.org/officeDocument/2006/relationships/image" Target="../media/image349.jpeg"/><Relationship Id="rId82" Type="http://schemas.openxmlformats.org/officeDocument/2006/relationships/image" Target="../media/image370.jpeg"/><Relationship Id="rId90" Type="http://schemas.openxmlformats.org/officeDocument/2006/relationships/image" Target="../media/image378.jpeg"/><Relationship Id="rId95" Type="http://schemas.openxmlformats.org/officeDocument/2006/relationships/image" Target="../media/image383.jpeg"/><Relationship Id="rId19" Type="http://schemas.openxmlformats.org/officeDocument/2006/relationships/image" Target="../media/image307.jpeg"/><Relationship Id="rId14" Type="http://schemas.openxmlformats.org/officeDocument/2006/relationships/image" Target="../media/image302.jpeg"/><Relationship Id="rId22" Type="http://schemas.openxmlformats.org/officeDocument/2006/relationships/image" Target="../media/image310.jpeg"/><Relationship Id="rId27" Type="http://schemas.openxmlformats.org/officeDocument/2006/relationships/image" Target="../media/image315.jpeg"/><Relationship Id="rId30" Type="http://schemas.openxmlformats.org/officeDocument/2006/relationships/image" Target="../media/image318.jpeg"/><Relationship Id="rId35" Type="http://schemas.openxmlformats.org/officeDocument/2006/relationships/image" Target="../media/image323.jpeg"/><Relationship Id="rId43" Type="http://schemas.openxmlformats.org/officeDocument/2006/relationships/image" Target="../media/image331.jpeg"/><Relationship Id="rId48" Type="http://schemas.openxmlformats.org/officeDocument/2006/relationships/image" Target="../media/image336.jpeg"/><Relationship Id="rId56" Type="http://schemas.openxmlformats.org/officeDocument/2006/relationships/image" Target="../media/image344.jpeg"/><Relationship Id="rId64" Type="http://schemas.openxmlformats.org/officeDocument/2006/relationships/image" Target="../media/image352.jpeg"/><Relationship Id="rId69" Type="http://schemas.openxmlformats.org/officeDocument/2006/relationships/image" Target="../media/image357.jpeg"/><Relationship Id="rId77" Type="http://schemas.openxmlformats.org/officeDocument/2006/relationships/image" Target="../media/image365.jpeg"/><Relationship Id="rId100" Type="http://schemas.openxmlformats.org/officeDocument/2006/relationships/image" Target="../media/image388.jpeg"/><Relationship Id="rId8" Type="http://schemas.openxmlformats.org/officeDocument/2006/relationships/image" Target="../media/image297.jpeg"/><Relationship Id="rId51" Type="http://schemas.openxmlformats.org/officeDocument/2006/relationships/image" Target="../media/image339.jpeg"/><Relationship Id="rId72" Type="http://schemas.openxmlformats.org/officeDocument/2006/relationships/image" Target="../media/image360.jpeg"/><Relationship Id="rId80" Type="http://schemas.openxmlformats.org/officeDocument/2006/relationships/image" Target="../media/image368.jpeg"/><Relationship Id="rId85" Type="http://schemas.openxmlformats.org/officeDocument/2006/relationships/image" Target="../media/image373.jpeg"/><Relationship Id="rId93" Type="http://schemas.openxmlformats.org/officeDocument/2006/relationships/image" Target="../media/image381.jpeg"/><Relationship Id="rId98" Type="http://schemas.openxmlformats.org/officeDocument/2006/relationships/image" Target="../media/image386.png"/><Relationship Id="rId3" Type="http://schemas.openxmlformats.org/officeDocument/2006/relationships/image" Target="../media/image292.jpeg"/><Relationship Id="rId12" Type="http://schemas.openxmlformats.org/officeDocument/2006/relationships/image" Target="../media/image9.jpeg"/><Relationship Id="rId17" Type="http://schemas.openxmlformats.org/officeDocument/2006/relationships/image" Target="../media/image305.jpeg"/><Relationship Id="rId25" Type="http://schemas.openxmlformats.org/officeDocument/2006/relationships/image" Target="../media/image313.jpeg"/><Relationship Id="rId33" Type="http://schemas.openxmlformats.org/officeDocument/2006/relationships/image" Target="../media/image321.jpeg"/><Relationship Id="rId38" Type="http://schemas.openxmlformats.org/officeDocument/2006/relationships/image" Target="../media/image326.jpeg"/><Relationship Id="rId46" Type="http://schemas.openxmlformats.org/officeDocument/2006/relationships/image" Target="../media/image334.jpeg"/><Relationship Id="rId59" Type="http://schemas.openxmlformats.org/officeDocument/2006/relationships/image" Target="../media/image347.jpeg"/><Relationship Id="rId67" Type="http://schemas.openxmlformats.org/officeDocument/2006/relationships/image" Target="../media/image355.png"/><Relationship Id="rId20" Type="http://schemas.openxmlformats.org/officeDocument/2006/relationships/image" Target="../media/image308.jpeg"/><Relationship Id="rId41" Type="http://schemas.openxmlformats.org/officeDocument/2006/relationships/image" Target="../media/image329.jpeg"/><Relationship Id="rId54" Type="http://schemas.openxmlformats.org/officeDocument/2006/relationships/image" Target="../media/image342.jpeg"/><Relationship Id="rId62" Type="http://schemas.openxmlformats.org/officeDocument/2006/relationships/image" Target="../media/image350.jpeg"/><Relationship Id="rId70" Type="http://schemas.openxmlformats.org/officeDocument/2006/relationships/image" Target="../media/image358.jpeg"/><Relationship Id="rId75" Type="http://schemas.openxmlformats.org/officeDocument/2006/relationships/image" Target="../media/image363.jpeg"/><Relationship Id="rId83" Type="http://schemas.openxmlformats.org/officeDocument/2006/relationships/image" Target="../media/image371.jpeg"/><Relationship Id="rId88" Type="http://schemas.openxmlformats.org/officeDocument/2006/relationships/image" Target="../media/image376.jpeg"/><Relationship Id="rId91" Type="http://schemas.openxmlformats.org/officeDocument/2006/relationships/image" Target="../media/image379.jpeg"/><Relationship Id="rId96" Type="http://schemas.openxmlformats.org/officeDocument/2006/relationships/image" Target="../media/image384.jpeg"/><Relationship Id="rId1" Type="http://schemas.openxmlformats.org/officeDocument/2006/relationships/image" Target="../media/image290.jpeg"/><Relationship Id="rId6" Type="http://schemas.openxmlformats.org/officeDocument/2006/relationships/image" Target="../media/image295.jpeg"/><Relationship Id="rId15" Type="http://schemas.openxmlformats.org/officeDocument/2006/relationships/image" Target="../media/image303.jpeg"/><Relationship Id="rId23" Type="http://schemas.openxmlformats.org/officeDocument/2006/relationships/image" Target="../media/image311.jpeg"/><Relationship Id="rId28" Type="http://schemas.openxmlformats.org/officeDocument/2006/relationships/image" Target="../media/image316.jpeg"/><Relationship Id="rId36" Type="http://schemas.openxmlformats.org/officeDocument/2006/relationships/image" Target="../media/image324.jpeg"/><Relationship Id="rId49" Type="http://schemas.openxmlformats.org/officeDocument/2006/relationships/image" Target="../media/image337.jpeg"/><Relationship Id="rId57" Type="http://schemas.openxmlformats.org/officeDocument/2006/relationships/image" Target="../media/image345.jpeg"/><Relationship Id="rId10" Type="http://schemas.openxmlformats.org/officeDocument/2006/relationships/image" Target="../media/image299.jpeg"/><Relationship Id="rId31" Type="http://schemas.openxmlformats.org/officeDocument/2006/relationships/image" Target="../media/image319.jpeg"/><Relationship Id="rId44" Type="http://schemas.openxmlformats.org/officeDocument/2006/relationships/image" Target="../media/image332.jpeg"/><Relationship Id="rId52" Type="http://schemas.openxmlformats.org/officeDocument/2006/relationships/image" Target="../media/image340.jpeg"/><Relationship Id="rId60" Type="http://schemas.openxmlformats.org/officeDocument/2006/relationships/image" Target="../media/image348.jpeg"/><Relationship Id="rId65" Type="http://schemas.openxmlformats.org/officeDocument/2006/relationships/image" Target="../media/image353.jpeg"/><Relationship Id="rId73" Type="http://schemas.openxmlformats.org/officeDocument/2006/relationships/image" Target="../media/image361.jpeg"/><Relationship Id="rId78" Type="http://schemas.openxmlformats.org/officeDocument/2006/relationships/image" Target="../media/image366.jpeg"/><Relationship Id="rId81" Type="http://schemas.openxmlformats.org/officeDocument/2006/relationships/image" Target="../media/image369.jpeg"/><Relationship Id="rId86" Type="http://schemas.openxmlformats.org/officeDocument/2006/relationships/image" Target="../media/image374.jpeg"/><Relationship Id="rId94" Type="http://schemas.openxmlformats.org/officeDocument/2006/relationships/image" Target="../media/image382.jpeg"/><Relationship Id="rId99" Type="http://schemas.openxmlformats.org/officeDocument/2006/relationships/image" Target="../media/image387.jpeg"/><Relationship Id="rId101" Type="http://schemas.openxmlformats.org/officeDocument/2006/relationships/image" Target="../media/image389.jpeg"/><Relationship Id="rId4" Type="http://schemas.openxmlformats.org/officeDocument/2006/relationships/image" Target="../media/image293.jpeg"/><Relationship Id="rId9" Type="http://schemas.openxmlformats.org/officeDocument/2006/relationships/image" Target="../media/image298.jpeg"/><Relationship Id="rId13" Type="http://schemas.openxmlformats.org/officeDocument/2006/relationships/image" Target="../media/image301.jpeg"/><Relationship Id="rId18" Type="http://schemas.openxmlformats.org/officeDocument/2006/relationships/image" Target="../media/image306.jpeg"/><Relationship Id="rId39" Type="http://schemas.openxmlformats.org/officeDocument/2006/relationships/image" Target="../media/image327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1.jpeg"/><Relationship Id="rId18" Type="http://schemas.openxmlformats.org/officeDocument/2006/relationships/image" Target="../media/image406.jpeg"/><Relationship Id="rId26" Type="http://schemas.openxmlformats.org/officeDocument/2006/relationships/image" Target="../media/image414.jpeg"/><Relationship Id="rId39" Type="http://schemas.openxmlformats.org/officeDocument/2006/relationships/image" Target="../media/image427.jpeg"/><Relationship Id="rId3" Type="http://schemas.openxmlformats.org/officeDocument/2006/relationships/image" Target="../media/image392.jpeg"/><Relationship Id="rId21" Type="http://schemas.openxmlformats.org/officeDocument/2006/relationships/image" Target="../media/image409.jpeg"/><Relationship Id="rId34" Type="http://schemas.openxmlformats.org/officeDocument/2006/relationships/image" Target="../media/image422.jpeg"/><Relationship Id="rId42" Type="http://schemas.openxmlformats.org/officeDocument/2006/relationships/image" Target="../media/image430.jpeg"/><Relationship Id="rId47" Type="http://schemas.openxmlformats.org/officeDocument/2006/relationships/image" Target="../media/image435.jpeg"/><Relationship Id="rId7" Type="http://schemas.openxmlformats.org/officeDocument/2006/relationships/image" Target="../media/image396.jpeg"/><Relationship Id="rId12" Type="http://schemas.openxmlformats.org/officeDocument/2006/relationships/image" Target="../media/image17.jpeg"/><Relationship Id="rId17" Type="http://schemas.openxmlformats.org/officeDocument/2006/relationships/image" Target="../media/image405.jpeg"/><Relationship Id="rId25" Type="http://schemas.openxmlformats.org/officeDocument/2006/relationships/image" Target="../media/image413.jpeg"/><Relationship Id="rId33" Type="http://schemas.openxmlformats.org/officeDocument/2006/relationships/image" Target="../media/image421.jpeg"/><Relationship Id="rId38" Type="http://schemas.openxmlformats.org/officeDocument/2006/relationships/image" Target="../media/image426.jpeg"/><Relationship Id="rId46" Type="http://schemas.openxmlformats.org/officeDocument/2006/relationships/image" Target="../media/image434.jpeg"/><Relationship Id="rId2" Type="http://schemas.openxmlformats.org/officeDocument/2006/relationships/image" Target="../media/image391.jpeg"/><Relationship Id="rId16" Type="http://schemas.openxmlformats.org/officeDocument/2006/relationships/image" Target="../media/image404.jpeg"/><Relationship Id="rId20" Type="http://schemas.openxmlformats.org/officeDocument/2006/relationships/image" Target="../media/image408.jpeg"/><Relationship Id="rId29" Type="http://schemas.openxmlformats.org/officeDocument/2006/relationships/image" Target="../media/image417.jpeg"/><Relationship Id="rId41" Type="http://schemas.openxmlformats.org/officeDocument/2006/relationships/image" Target="../media/image429.jpeg"/><Relationship Id="rId1" Type="http://schemas.openxmlformats.org/officeDocument/2006/relationships/image" Target="../media/image390.jpeg"/><Relationship Id="rId6" Type="http://schemas.openxmlformats.org/officeDocument/2006/relationships/image" Target="../media/image395.jpeg"/><Relationship Id="rId11" Type="http://schemas.openxmlformats.org/officeDocument/2006/relationships/image" Target="../media/image400.jpeg"/><Relationship Id="rId24" Type="http://schemas.openxmlformats.org/officeDocument/2006/relationships/image" Target="../media/image412.jpeg"/><Relationship Id="rId32" Type="http://schemas.openxmlformats.org/officeDocument/2006/relationships/image" Target="../media/image420.jpeg"/><Relationship Id="rId37" Type="http://schemas.openxmlformats.org/officeDocument/2006/relationships/image" Target="../media/image425.jpeg"/><Relationship Id="rId40" Type="http://schemas.openxmlformats.org/officeDocument/2006/relationships/image" Target="../media/image428.jpeg"/><Relationship Id="rId45" Type="http://schemas.openxmlformats.org/officeDocument/2006/relationships/image" Target="../media/image433.jpeg"/><Relationship Id="rId5" Type="http://schemas.openxmlformats.org/officeDocument/2006/relationships/image" Target="../media/image394.jpeg"/><Relationship Id="rId15" Type="http://schemas.openxmlformats.org/officeDocument/2006/relationships/image" Target="../media/image403.jpeg"/><Relationship Id="rId23" Type="http://schemas.openxmlformats.org/officeDocument/2006/relationships/image" Target="../media/image411.jpeg"/><Relationship Id="rId28" Type="http://schemas.openxmlformats.org/officeDocument/2006/relationships/image" Target="../media/image416.jpeg"/><Relationship Id="rId36" Type="http://schemas.openxmlformats.org/officeDocument/2006/relationships/image" Target="../media/image424.jpeg"/><Relationship Id="rId49" Type="http://schemas.openxmlformats.org/officeDocument/2006/relationships/image" Target="../media/image437.jpeg"/><Relationship Id="rId10" Type="http://schemas.openxmlformats.org/officeDocument/2006/relationships/image" Target="../media/image399.jpeg"/><Relationship Id="rId19" Type="http://schemas.openxmlformats.org/officeDocument/2006/relationships/image" Target="../media/image407.jpeg"/><Relationship Id="rId31" Type="http://schemas.openxmlformats.org/officeDocument/2006/relationships/image" Target="../media/image419.jpeg"/><Relationship Id="rId44" Type="http://schemas.openxmlformats.org/officeDocument/2006/relationships/image" Target="../media/image432.jpeg"/><Relationship Id="rId4" Type="http://schemas.openxmlformats.org/officeDocument/2006/relationships/image" Target="../media/image393.jpeg"/><Relationship Id="rId9" Type="http://schemas.openxmlformats.org/officeDocument/2006/relationships/image" Target="../media/image398.jpeg"/><Relationship Id="rId14" Type="http://schemas.openxmlformats.org/officeDocument/2006/relationships/image" Target="../media/image402.jpeg"/><Relationship Id="rId22" Type="http://schemas.openxmlformats.org/officeDocument/2006/relationships/image" Target="../media/image410.jpeg"/><Relationship Id="rId27" Type="http://schemas.openxmlformats.org/officeDocument/2006/relationships/image" Target="../media/image415.jpeg"/><Relationship Id="rId30" Type="http://schemas.openxmlformats.org/officeDocument/2006/relationships/image" Target="../media/image418.jpeg"/><Relationship Id="rId35" Type="http://schemas.openxmlformats.org/officeDocument/2006/relationships/image" Target="../media/image423.jpeg"/><Relationship Id="rId43" Type="http://schemas.openxmlformats.org/officeDocument/2006/relationships/image" Target="../media/image431.jpeg"/><Relationship Id="rId48" Type="http://schemas.openxmlformats.org/officeDocument/2006/relationships/image" Target="../media/image436.jpeg"/><Relationship Id="rId8" Type="http://schemas.openxmlformats.org/officeDocument/2006/relationships/image" Target="../media/image397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63.png"/><Relationship Id="rId21" Type="http://schemas.openxmlformats.org/officeDocument/2006/relationships/image" Target="../media/image458.png"/><Relationship Id="rId42" Type="http://schemas.openxmlformats.org/officeDocument/2006/relationships/image" Target="../media/image479.png"/><Relationship Id="rId47" Type="http://schemas.openxmlformats.org/officeDocument/2006/relationships/image" Target="../media/image484.png"/><Relationship Id="rId63" Type="http://schemas.openxmlformats.org/officeDocument/2006/relationships/image" Target="../media/image500.png"/><Relationship Id="rId68" Type="http://schemas.openxmlformats.org/officeDocument/2006/relationships/image" Target="../media/image505.png"/><Relationship Id="rId84" Type="http://schemas.openxmlformats.org/officeDocument/2006/relationships/image" Target="../media/image521.png"/><Relationship Id="rId89" Type="http://schemas.openxmlformats.org/officeDocument/2006/relationships/image" Target="../media/image526.png"/><Relationship Id="rId112" Type="http://schemas.openxmlformats.org/officeDocument/2006/relationships/image" Target="../media/image549.jpeg"/><Relationship Id="rId16" Type="http://schemas.openxmlformats.org/officeDocument/2006/relationships/image" Target="../media/image453.png"/><Relationship Id="rId107" Type="http://schemas.openxmlformats.org/officeDocument/2006/relationships/image" Target="../media/image544.jpeg"/><Relationship Id="rId11" Type="http://schemas.openxmlformats.org/officeDocument/2006/relationships/image" Target="../media/image448.png"/><Relationship Id="rId24" Type="http://schemas.openxmlformats.org/officeDocument/2006/relationships/image" Target="../media/image461.png"/><Relationship Id="rId32" Type="http://schemas.openxmlformats.org/officeDocument/2006/relationships/image" Target="../media/image469.png"/><Relationship Id="rId37" Type="http://schemas.openxmlformats.org/officeDocument/2006/relationships/image" Target="../media/image474.png"/><Relationship Id="rId40" Type="http://schemas.openxmlformats.org/officeDocument/2006/relationships/image" Target="../media/image477.png"/><Relationship Id="rId45" Type="http://schemas.openxmlformats.org/officeDocument/2006/relationships/image" Target="../media/image482.png"/><Relationship Id="rId53" Type="http://schemas.openxmlformats.org/officeDocument/2006/relationships/image" Target="../media/image490.jpeg"/><Relationship Id="rId58" Type="http://schemas.openxmlformats.org/officeDocument/2006/relationships/image" Target="../media/image495.png"/><Relationship Id="rId66" Type="http://schemas.openxmlformats.org/officeDocument/2006/relationships/image" Target="../media/image503.png"/><Relationship Id="rId74" Type="http://schemas.openxmlformats.org/officeDocument/2006/relationships/image" Target="../media/image511.png"/><Relationship Id="rId79" Type="http://schemas.openxmlformats.org/officeDocument/2006/relationships/image" Target="../media/image516.png"/><Relationship Id="rId87" Type="http://schemas.openxmlformats.org/officeDocument/2006/relationships/image" Target="../media/image524.png"/><Relationship Id="rId102" Type="http://schemas.openxmlformats.org/officeDocument/2006/relationships/image" Target="../media/image539.png"/><Relationship Id="rId110" Type="http://schemas.openxmlformats.org/officeDocument/2006/relationships/image" Target="../media/image547.jpeg"/><Relationship Id="rId115" Type="http://schemas.openxmlformats.org/officeDocument/2006/relationships/image" Target="../media/image552.jpeg"/><Relationship Id="rId5" Type="http://schemas.openxmlformats.org/officeDocument/2006/relationships/image" Target="../media/image442.png"/><Relationship Id="rId61" Type="http://schemas.openxmlformats.org/officeDocument/2006/relationships/image" Target="../media/image498.png"/><Relationship Id="rId82" Type="http://schemas.openxmlformats.org/officeDocument/2006/relationships/image" Target="../media/image519.png"/><Relationship Id="rId90" Type="http://schemas.openxmlformats.org/officeDocument/2006/relationships/image" Target="../media/image527.jpeg"/><Relationship Id="rId95" Type="http://schemas.openxmlformats.org/officeDocument/2006/relationships/image" Target="../media/image532.jpeg"/><Relationship Id="rId19" Type="http://schemas.openxmlformats.org/officeDocument/2006/relationships/image" Target="../media/image456.png"/><Relationship Id="rId14" Type="http://schemas.openxmlformats.org/officeDocument/2006/relationships/image" Target="../media/image451.png"/><Relationship Id="rId22" Type="http://schemas.openxmlformats.org/officeDocument/2006/relationships/image" Target="../media/image459.png"/><Relationship Id="rId27" Type="http://schemas.openxmlformats.org/officeDocument/2006/relationships/image" Target="../media/image464.png"/><Relationship Id="rId30" Type="http://schemas.openxmlformats.org/officeDocument/2006/relationships/image" Target="../media/image467.png"/><Relationship Id="rId35" Type="http://schemas.openxmlformats.org/officeDocument/2006/relationships/image" Target="../media/image472.png"/><Relationship Id="rId43" Type="http://schemas.openxmlformats.org/officeDocument/2006/relationships/image" Target="../media/image480.png"/><Relationship Id="rId48" Type="http://schemas.openxmlformats.org/officeDocument/2006/relationships/image" Target="../media/image485.png"/><Relationship Id="rId56" Type="http://schemas.openxmlformats.org/officeDocument/2006/relationships/image" Target="../media/image493.jpeg"/><Relationship Id="rId64" Type="http://schemas.openxmlformats.org/officeDocument/2006/relationships/image" Target="../media/image501.png"/><Relationship Id="rId69" Type="http://schemas.openxmlformats.org/officeDocument/2006/relationships/image" Target="../media/image506.png"/><Relationship Id="rId77" Type="http://schemas.openxmlformats.org/officeDocument/2006/relationships/image" Target="../media/image514.png"/><Relationship Id="rId100" Type="http://schemas.openxmlformats.org/officeDocument/2006/relationships/image" Target="../media/image537.jpeg"/><Relationship Id="rId105" Type="http://schemas.openxmlformats.org/officeDocument/2006/relationships/image" Target="../media/image542.jpeg"/><Relationship Id="rId113" Type="http://schemas.openxmlformats.org/officeDocument/2006/relationships/image" Target="../media/image550.jpeg"/><Relationship Id="rId8" Type="http://schemas.openxmlformats.org/officeDocument/2006/relationships/image" Target="../media/image445.png"/><Relationship Id="rId51" Type="http://schemas.openxmlformats.org/officeDocument/2006/relationships/image" Target="../media/image488.jpeg"/><Relationship Id="rId72" Type="http://schemas.openxmlformats.org/officeDocument/2006/relationships/image" Target="../media/image509.png"/><Relationship Id="rId80" Type="http://schemas.openxmlformats.org/officeDocument/2006/relationships/image" Target="../media/image517.png"/><Relationship Id="rId85" Type="http://schemas.openxmlformats.org/officeDocument/2006/relationships/image" Target="../media/image522.png"/><Relationship Id="rId93" Type="http://schemas.openxmlformats.org/officeDocument/2006/relationships/image" Target="../media/image530.jpeg"/><Relationship Id="rId98" Type="http://schemas.openxmlformats.org/officeDocument/2006/relationships/image" Target="../media/image535.jpeg"/><Relationship Id="rId3" Type="http://schemas.openxmlformats.org/officeDocument/2006/relationships/image" Target="../media/image440.png"/><Relationship Id="rId12" Type="http://schemas.openxmlformats.org/officeDocument/2006/relationships/image" Target="../media/image449.png"/><Relationship Id="rId17" Type="http://schemas.openxmlformats.org/officeDocument/2006/relationships/image" Target="../media/image454.png"/><Relationship Id="rId25" Type="http://schemas.openxmlformats.org/officeDocument/2006/relationships/image" Target="../media/image462.png"/><Relationship Id="rId33" Type="http://schemas.openxmlformats.org/officeDocument/2006/relationships/image" Target="../media/image470.png"/><Relationship Id="rId38" Type="http://schemas.openxmlformats.org/officeDocument/2006/relationships/image" Target="../media/image475.png"/><Relationship Id="rId46" Type="http://schemas.openxmlformats.org/officeDocument/2006/relationships/image" Target="../media/image483.png"/><Relationship Id="rId59" Type="http://schemas.openxmlformats.org/officeDocument/2006/relationships/image" Target="../media/image496.png"/><Relationship Id="rId67" Type="http://schemas.openxmlformats.org/officeDocument/2006/relationships/image" Target="../media/image504.png"/><Relationship Id="rId103" Type="http://schemas.openxmlformats.org/officeDocument/2006/relationships/image" Target="../media/image540.png"/><Relationship Id="rId108" Type="http://schemas.openxmlformats.org/officeDocument/2006/relationships/image" Target="../media/image545.jpeg"/><Relationship Id="rId20" Type="http://schemas.openxmlformats.org/officeDocument/2006/relationships/image" Target="../media/image457.png"/><Relationship Id="rId41" Type="http://schemas.openxmlformats.org/officeDocument/2006/relationships/image" Target="../media/image478.png"/><Relationship Id="rId54" Type="http://schemas.openxmlformats.org/officeDocument/2006/relationships/image" Target="../media/image491.jpeg"/><Relationship Id="rId62" Type="http://schemas.openxmlformats.org/officeDocument/2006/relationships/image" Target="../media/image499.png"/><Relationship Id="rId70" Type="http://schemas.openxmlformats.org/officeDocument/2006/relationships/image" Target="../media/image507.png"/><Relationship Id="rId75" Type="http://schemas.openxmlformats.org/officeDocument/2006/relationships/image" Target="../media/image512.png"/><Relationship Id="rId83" Type="http://schemas.openxmlformats.org/officeDocument/2006/relationships/image" Target="../media/image520.png"/><Relationship Id="rId88" Type="http://schemas.openxmlformats.org/officeDocument/2006/relationships/image" Target="../media/image525.png"/><Relationship Id="rId91" Type="http://schemas.openxmlformats.org/officeDocument/2006/relationships/image" Target="../media/image528.png"/><Relationship Id="rId96" Type="http://schemas.openxmlformats.org/officeDocument/2006/relationships/image" Target="../media/image533.jpeg"/><Relationship Id="rId111" Type="http://schemas.openxmlformats.org/officeDocument/2006/relationships/image" Target="../media/image548.jpeg"/><Relationship Id="rId1" Type="http://schemas.openxmlformats.org/officeDocument/2006/relationships/image" Target="../media/image438.png"/><Relationship Id="rId6" Type="http://schemas.openxmlformats.org/officeDocument/2006/relationships/image" Target="../media/image443.png"/><Relationship Id="rId15" Type="http://schemas.openxmlformats.org/officeDocument/2006/relationships/image" Target="../media/image452.png"/><Relationship Id="rId23" Type="http://schemas.openxmlformats.org/officeDocument/2006/relationships/image" Target="../media/image460.png"/><Relationship Id="rId28" Type="http://schemas.openxmlformats.org/officeDocument/2006/relationships/image" Target="../media/image465.png"/><Relationship Id="rId36" Type="http://schemas.openxmlformats.org/officeDocument/2006/relationships/image" Target="../media/image473.png"/><Relationship Id="rId49" Type="http://schemas.openxmlformats.org/officeDocument/2006/relationships/image" Target="../media/image486.png"/><Relationship Id="rId57" Type="http://schemas.openxmlformats.org/officeDocument/2006/relationships/image" Target="../media/image494.png"/><Relationship Id="rId106" Type="http://schemas.openxmlformats.org/officeDocument/2006/relationships/image" Target="../media/image543.jpeg"/><Relationship Id="rId114" Type="http://schemas.openxmlformats.org/officeDocument/2006/relationships/image" Target="../media/image551.jpeg"/><Relationship Id="rId10" Type="http://schemas.openxmlformats.org/officeDocument/2006/relationships/image" Target="../media/image447.png"/><Relationship Id="rId31" Type="http://schemas.openxmlformats.org/officeDocument/2006/relationships/image" Target="../media/image468.png"/><Relationship Id="rId44" Type="http://schemas.openxmlformats.org/officeDocument/2006/relationships/image" Target="../media/image481.png"/><Relationship Id="rId52" Type="http://schemas.openxmlformats.org/officeDocument/2006/relationships/image" Target="../media/image489.jpeg"/><Relationship Id="rId60" Type="http://schemas.openxmlformats.org/officeDocument/2006/relationships/image" Target="../media/image497.png"/><Relationship Id="rId65" Type="http://schemas.openxmlformats.org/officeDocument/2006/relationships/image" Target="../media/image502.png"/><Relationship Id="rId73" Type="http://schemas.openxmlformats.org/officeDocument/2006/relationships/image" Target="../media/image510.png"/><Relationship Id="rId78" Type="http://schemas.openxmlformats.org/officeDocument/2006/relationships/image" Target="../media/image515.png"/><Relationship Id="rId81" Type="http://schemas.openxmlformats.org/officeDocument/2006/relationships/image" Target="../media/image518.png"/><Relationship Id="rId86" Type="http://schemas.openxmlformats.org/officeDocument/2006/relationships/image" Target="../media/image523.png"/><Relationship Id="rId94" Type="http://schemas.openxmlformats.org/officeDocument/2006/relationships/image" Target="../media/image531.jpeg"/><Relationship Id="rId99" Type="http://schemas.openxmlformats.org/officeDocument/2006/relationships/image" Target="../media/image536.jpeg"/><Relationship Id="rId101" Type="http://schemas.openxmlformats.org/officeDocument/2006/relationships/image" Target="../media/image538.png"/><Relationship Id="rId4" Type="http://schemas.openxmlformats.org/officeDocument/2006/relationships/image" Target="../media/image441.png"/><Relationship Id="rId9" Type="http://schemas.openxmlformats.org/officeDocument/2006/relationships/image" Target="../media/image446.png"/><Relationship Id="rId13" Type="http://schemas.openxmlformats.org/officeDocument/2006/relationships/image" Target="../media/image450.png"/><Relationship Id="rId18" Type="http://schemas.openxmlformats.org/officeDocument/2006/relationships/image" Target="../media/image455.png"/><Relationship Id="rId39" Type="http://schemas.openxmlformats.org/officeDocument/2006/relationships/image" Target="../media/image476.png"/><Relationship Id="rId109" Type="http://schemas.openxmlformats.org/officeDocument/2006/relationships/image" Target="../media/image546.jpeg"/><Relationship Id="rId34" Type="http://schemas.openxmlformats.org/officeDocument/2006/relationships/image" Target="../media/image471.png"/><Relationship Id="rId50" Type="http://schemas.openxmlformats.org/officeDocument/2006/relationships/image" Target="../media/image487.jpeg"/><Relationship Id="rId55" Type="http://schemas.openxmlformats.org/officeDocument/2006/relationships/image" Target="../media/image492.jpeg"/><Relationship Id="rId76" Type="http://schemas.openxmlformats.org/officeDocument/2006/relationships/image" Target="../media/image513.png"/><Relationship Id="rId97" Type="http://schemas.openxmlformats.org/officeDocument/2006/relationships/image" Target="../media/image534.jpeg"/><Relationship Id="rId104" Type="http://schemas.openxmlformats.org/officeDocument/2006/relationships/image" Target="../media/image541.jpeg"/><Relationship Id="rId7" Type="http://schemas.openxmlformats.org/officeDocument/2006/relationships/image" Target="../media/image444.png"/><Relationship Id="rId71" Type="http://schemas.openxmlformats.org/officeDocument/2006/relationships/image" Target="../media/image508.png"/><Relationship Id="rId92" Type="http://schemas.openxmlformats.org/officeDocument/2006/relationships/image" Target="../media/image529.jpeg"/><Relationship Id="rId2" Type="http://schemas.openxmlformats.org/officeDocument/2006/relationships/image" Target="../media/image439.png"/><Relationship Id="rId29" Type="http://schemas.openxmlformats.org/officeDocument/2006/relationships/image" Target="../media/image466.png"/></Relationships>
</file>

<file path=xl/drawings/_rels/drawing10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69.jpeg"/><Relationship Id="rId21" Type="http://schemas.openxmlformats.org/officeDocument/2006/relationships/image" Target="../media/image573.jpeg"/><Relationship Id="rId42" Type="http://schemas.openxmlformats.org/officeDocument/2006/relationships/image" Target="../media/image594.jpeg"/><Relationship Id="rId63" Type="http://schemas.openxmlformats.org/officeDocument/2006/relationships/image" Target="../media/image615.jpeg"/><Relationship Id="rId84" Type="http://schemas.openxmlformats.org/officeDocument/2006/relationships/image" Target="../media/image636.jpeg"/><Relationship Id="rId138" Type="http://schemas.openxmlformats.org/officeDocument/2006/relationships/image" Target="../media/image690.png"/><Relationship Id="rId159" Type="http://schemas.openxmlformats.org/officeDocument/2006/relationships/image" Target="../media/image711.png"/><Relationship Id="rId170" Type="http://schemas.openxmlformats.org/officeDocument/2006/relationships/image" Target="../media/image722.jpeg"/><Relationship Id="rId191" Type="http://schemas.openxmlformats.org/officeDocument/2006/relationships/image" Target="../media/image743.jpeg"/><Relationship Id="rId205" Type="http://schemas.openxmlformats.org/officeDocument/2006/relationships/image" Target="../media/image757.jpeg"/><Relationship Id="rId16" Type="http://schemas.openxmlformats.org/officeDocument/2006/relationships/image" Target="../media/image568.jpeg"/><Relationship Id="rId107" Type="http://schemas.openxmlformats.org/officeDocument/2006/relationships/image" Target="../media/image659.jpeg"/><Relationship Id="rId11" Type="http://schemas.openxmlformats.org/officeDocument/2006/relationships/image" Target="../media/image563.jpeg"/><Relationship Id="rId32" Type="http://schemas.openxmlformats.org/officeDocument/2006/relationships/image" Target="../media/image584.jpeg"/><Relationship Id="rId37" Type="http://schemas.openxmlformats.org/officeDocument/2006/relationships/image" Target="../media/image589.jpeg"/><Relationship Id="rId53" Type="http://schemas.openxmlformats.org/officeDocument/2006/relationships/image" Target="../media/image605.jpeg"/><Relationship Id="rId58" Type="http://schemas.openxmlformats.org/officeDocument/2006/relationships/image" Target="../media/image610.jpeg"/><Relationship Id="rId74" Type="http://schemas.openxmlformats.org/officeDocument/2006/relationships/image" Target="../media/image626.jpeg"/><Relationship Id="rId79" Type="http://schemas.openxmlformats.org/officeDocument/2006/relationships/image" Target="../media/image631.jpeg"/><Relationship Id="rId102" Type="http://schemas.openxmlformats.org/officeDocument/2006/relationships/image" Target="../media/image654.jpeg"/><Relationship Id="rId123" Type="http://schemas.openxmlformats.org/officeDocument/2006/relationships/image" Target="../media/image675.png"/><Relationship Id="rId128" Type="http://schemas.openxmlformats.org/officeDocument/2006/relationships/image" Target="../media/image680.png"/><Relationship Id="rId144" Type="http://schemas.openxmlformats.org/officeDocument/2006/relationships/image" Target="../media/image696.png"/><Relationship Id="rId149" Type="http://schemas.openxmlformats.org/officeDocument/2006/relationships/image" Target="../media/image701.png"/><Relationship Id="rId5" Type="http://schemas.openxmlformats.org/officeDocument/2006/relationships/image" Target="../media/image557.jpeg"/><Relationship Id="rId90" Type="http://schemas.openxmlformats.org/officeDocument/2006/relationships/image" Target="../media/image642.jpeg"/><Relationship Id="rId95" Type="http://schemas.openxmlformats.org/officeDocument/2006/relationships/image" Target="../media/image647.jpeg"/><Relationship Id="rId160" Type="http://schemas.openxmlformats.org/officeDocument/2006/relationships/image" Target="../media/image712.png"/><Relationship Id="rId165" Type="http://schemas.openxmlformats.org/officeDocument/2006/relationships/image" Target="../media/image717.png"/><Relationship Id="rId181" Type="http://schemas.openxmlformats.org/officeDocument/2006/relationships/image" Target="../media/image733.jpeg"/><Relationship Id="rId186" Type="http://schemas.openxmlformats.org/officeDocument/2006/relationships/image" Target="../media/image738.jpeg"/><Relationship Id="rId22" Type="http://schemas.openxmlformats.org/officeDocument/2006/relationships/image" Target="../media/image574.jpeg"/><Relationship Id="rId27" Type="http://schemas.openxmlformats.org/officeDocument/2006/relationships/image" Target="../media/image579.jpeg"/><Relationship Id="rId43" Type="http://schemas.openxmlformats.org/officeDocument/2006/relationships/image" Target="../media/image595.jpeg"/><Relationship Id="rId48" Type="http://schemas.openxmlformats.org/officeDocument/2006/relationships/image" Target="../media/image600.jpeg"/><Relationship Id="rId64" Type="http://schemas.openxmlformats.org/officeDocument/2006/relationships/image" Target="../media/image616.jpeg"/><Relationship Id="rId69" Type="http://schemas.openxmlformats.org/officeDocument/2006/relationships/image" Target="../media/image621.jpeg"/><Relationship Id="rId113" Type="http://schemas.openxmlformats.org/officeDocument/2006/relationships/image" Target="../media/image665.jpeg"/><Relationship Id="rId118" Type="http://schemas.openxmlformats.org/officeDocument/2006/relationships/image" Target="../media/image670.jpeg"/><Relationship Id="rId134" Type="http://schemas.openxmlformats.org/officeDocument/2006/relationships/image" Target="../media/image686.png"/><Relationship Id="rId139" Type="http://schemas.openxmlformats.org/officeDocument/2006/relationships/image" Target="../media/image691.png"/><Relationship Id="rId80" Type="http://schemas.openxmlformats.org/officeDocument/2006/relationships/image" Target="../media/image632.jpeg"/><Relationship Id="rId85" Type="http://schemas.openxmlformats.org/officeDocument/2006/relationships/image" Target="../media/image637.jpeg"/><Relationship Id="rId150" Type="http://schemas.openxmlformats.org/officeDocument/2006/relationships/image" Target="../media/image702.png"/><Relationship Id="rId155" Type="http://schemas.openxmlformats.org/officeDocument/2006/relationships/image" Target="../media/image707.png"/><Relationship Id="rId171" Type="http://schemas.openxmlformats.org/officeDocument/2006/relationships/image" Target="../media/image723.jpeg"/><Relationship Id="rId176" Type="http://schemas.openxmlformats.org/officeDocument/2006/relationships/image" Target="../media/image728.jpeg"/><Relationship Id="rId192" Type="http://schemas.openxmlformats.org/officeDocument/2006/relationships/image" Target="../media/image744.jpeg"/><Relationship Id="rId197" Type="http://schemas.openxmlformats.org/officeDocument/2006/relationships/image" Target="../media/image749.jpeg"/><Relationship Id="rId206" Type="http://schemas.openxmlformats.org/officeDocument/2006/relationships/image" Target="../media/image758.jpeg"/><Relationship Id="rId201" Type="http://schemas.openxmlformats.org/officeDocument/2006/relationships/image" Target="../media/image753.jpeg"/><Relationship Id="rId12" Type="http://schemas.openxmlformats.org/officeDocument/2006/relationships/image" Target="../media/image564.jpeg"/><Relationship Id="rId17" Type="http://schemas.openxmlformats.org/officeDocument/2006/relationships/image" Target="../media/image569.jpeg"/><Relationship Id="rId33" Type="http://schemas.openxmlformats.org/officeDocument/2006/relationships/image" Target="../media/image585.jpeg"/><Relationship Id="rId38" Type="http://schemas.openxmlformats.org/officeDocument/2006/relationships/image" Target="../media/image590.jpeg"/><Relationship Id="rId59" Type="http://schemas.openxmlformats.org/officeDocument/2006/relationships/image" Target="../media/image611.jpeg"/><Relationship Id="rId103" Type="http://schemas.openxmlformats.org/officeDocument/2006/relationships/image" Target="../media/image655.jpeg"/><Relationship Id="rId108" Type="http://schemas.openxmlformats.org/officeDocument/2006/relationships/image" Target="../media/image660.jpeg"/><Relationship Id="rId124" Type="http://schemas.openxmlformats.org/officeDocument/2006/relationships/image" Target="../media/image676.png"/><Relationship Id="rId129" Type="http://schemas.openxmlformats.org/officeDocument/2006/relationships/image" Target="../media/image681.png"/><Relationship Id="rId54" Type="http://schemas.openxmlformats.org/officeDocument/2006/relationships/image" Target="../media/image606.jpeg"/><Relationship Id="rId70" Type="http://schemas.openxmlformats.org/officeDocument/2006/relationships/image" Target="../media/image622.jpeg"/><Relationship Id="rId75" Type="http://schemas.openxmlformats.org/officeDocument/2006/relationships/image" Target="../media/image627.jpeg"/><Relationship Id="rId91" Type="http://schemas.openxmlformats.org/officeDocument/2006/relationships/image" Target="../media/image643.jpeg"/><Relationship Id="rId96" Type="http://schemas.openxmlformats.org/officeDocument/2006/relationships/image" Target="../media/image648.jpeg"/><Relationship Id="rId140" Type="http://schemas.openxmlformats.org/officeDocument/2006/relationships/image" Target="../media/image692.png"/><Relationship Id="rId145" Type="http://schemas.openxmlformats.org/officeDocument/2006/relationships/image" Target="../media/image697.png"/><Relationship Id="rId161" Type="http://schemas.openxmlformats.org/officeDocument/2006/relationships/image" Target="../media/image713.png"/><Relationship Id="rId166" Type="http://schemas.openxmlformats.org/officeDocument/2006/relationships/image" Target="../media/image718.png"/><Relationship Id="rId182" Type="http://schemas.openxmlformats.org/officeDocument/2006/relationships/image" Target="../media/image734.jpeg"/><Relationship Id="rId187" Type="http://schemas.openxmlformats.org/officeDocument/2006/relationships/image" Target="../media/image739.jpeg"/><Relationship Id="rId1" Type="http://schemas.openxmlformats.org/officeDocument/2006/relationships/image" Target="../media/image553.jpeg"/><Relationship Id="rId6" Type="http://schemas.openxmlformats.org/officeDocument/2006/relationships/image" Target="../media/image558.jpeg"/><Relationship Id="rId23" Type="http://schemas.openxmlformats.org/officeDocument/2006/relationships/image" Target="../media/image575.jpeg"/><Relationship Id="rId28" Type="http://schemas.openxmlformats.org/officeDocument/2006/relationships/image" Target="../media/image580.jpeg"/><Relationship Id="rId49" Type="http://schemas.openxmlformats.org/officeDocument/2006/relationships/image" Target="../media/image601.jpeg"/><Relationship Id="rId114" Type="http://schemas.openxmlformats.org/officeDocument/2006/relationships/image" Target="../media/image666.jpeg"/><Relationship Id="rId119" Type="http://schemas.openxmlformats.org/officeDocument/2006/relationships/image" Target="../media/image671.png"/><Relationship Id="rId44" Type="http://schemas.openxmlformats.org/officeDocument/2006/relationships/image" Target="../media/image596.jpeg"/><Relationship Id="rId60" Type="http://schemas.openxmlformats.org/officeDocument/2006/relationships/image" Target="../media/image612.jpeg"/><Relationship Id="rId65" Type="http://schemas.openxmlformats.org/officeDocument/2006/relationships/image" Target="../media/image617.jpeg"/><Relationship Id="rId81" Type="http://schemas.openxmlformats.org/officeDocument/2006/relationships/image" Target="../media/image633.jpeg"/><Relationship Id="rId86" Type="http://schemas.openxmlformats.org/officeDocument/2006/relationships/image" Target="../media/image638.jpeg"/><Relationship Id="rId130" Type="http://schemas.openxmlformats.org/officeDocument/2006/relationships/image" Target="../media/image682.png"/><Relationship Id="rId135" Type="http://schemas.openxmlformats.org/officeDocument/2006/relationships/image" Target="../media/image687.png"/><Relationship Id="rId151" Type="http://schemas.openxmlformats.org/officeDocument/2006/relationships/image" Target="../media/image703.png"/><Relationship Id="rId156" Type="http://schemas.openxmlformats.org/officeDocument/2006/relationships/image" Target="../media/image708.png"/><Relationship Id="rId177" Type="http://schemas.openxmlformats.org/officeDocument/2006/relationships/image" Target="../media/image729.jpeg"/><Relationship Id="rId198" Type="http://schemas.openxmlformats.org/officeDocument/2006/relationships/image" Target="../media/image750.jpeg"/><Relationship Id="rId172" Type="http://schemas.openxmlformats.org/officeDocument/2006/relationships/image" Target="../media/image724.jpeg"/><Relationship Id="rId193" Type="http://schemas.openxmlformats.org/officeDocument/2006/relationships/image" Target="../media/image745.jpeg"/><Relationship Id="rId202" Type="http://schemas.openxmlformats.org/officeDocument/2006/relationships/image" Target="../media/image754.jpeg"/><Relationship Id="rId207" Type="http://schemas.openxmlformats.org/officeDocument/2006/relationships/image" Target="../media/image759.jpeg"/><Relationship Id="rId13" Type="http://schemas.openxmlformats.org/officeDocument/2006/relationships/image" Target="../media/image565.jpeg"/><Relationship Id="rId18" Type="http://schemas.openxmlformats.org/officeDocument/2006/relationships/image" Target="../media/image570.jpeg"/><Relationship Id="rId39" Type="http://schemas.openxmlformats.org/officeDocument/2006/relationships/image" Target="../media/image591.jpeg"/><Relationship Id="rId109" Type="http://schemas.openxmlformats.org/officeDocument/2006/relationships/image" Target="../media/image661.jpeg"/><Relationship Id="rId34" Type="http://schemas.openxmlformats.org/officeDocument/2006/relationships/image" Target="../media/image586.jpeg"/><Relationship Id="rId50" Type="http://schemas.openxmlformats.org/officeDocument/2006/relationships/image" Target="../media/image602.jpeg"/><Relationship Id="rId55" Type="http://schemas.openxmlformats.org/officeDocument/2006/relationships/image" Target="../media/image607.jpeg"/><Relationship Id="rId76" Type="http://schemas.openxmlformats.org/officeDocument/2006/relationships/image" Target="../media/image628.jpeg"/><Relationship Id="rId97" Type="http://schemas.openxmlformats.org/officeDocument/2006/relationships/image" Target="../media/image649.jpeg"/><Relationship Id="rId104" Type="http://schemas.openxmlformats.org/officeDocument/2006/relationships/image" Target="../media/image656.jpeg"/><Relationship Id="rId120" Type="http://schemas.openxmlformats.org/officeDocument/2006/relationships/image" Target="../media/image672.jpeg"/><Relationship Id="rId125" Type="http://schemas.openxmlformats.org/officeDocument/2006/relationships/image" Target="../media/image677.png"/><Relationship Id="rId141" Type="http://schemas.openxmlformats.org/officeDocument/2006/relationships/image" Target="../media/image693.png"/><Relationship Id="rId146" Type="http://schemas.openxmlformats.org/officeDocument/2006/relationships/image" Target="../media/image698.png"/><Relationship Id="rId167" Type="http://schemas.openxmlformats.org/officeDocument/2006/relationships/image" Target="../media/image719.png"/><Relationship Id="rId188" Type="http://schemas.openxmlformats.org/officeDocument/2006/relationships/image" Target="../media/image740.jpeg"/><Relationship Id="rId7" Type="http://schemas.openxmlformats.org/officeDocument/2006/relationships/image" Target="../media/image559.jpeg"/><Relationship Id="rId71" Type="http://schemas.openxmlformats.org/officeDocument/2006/relationships/image" Target="../media/image623.jpeg"/><Relationship Id="rId92" Type="http://schemas.openxmlformats.org/officeDocument/2006/relationships/image" Target="../media/image644.jpeg"/><Relationship Id="rId162" Type="http://schemas.openxmlformats.org/officeDocument/2006/relationships/image" Target="../media/image714.png"/><Relationship Id="rId183" Type="http://schemas.openxmlformats.org/officeDocument/2006/relationships/image" Target="../media/image735.jpeg"/><Relationship Id="rId2" Type="http://schemas.openxmlformats.org/officeDocument/2006/relationships/image" Target="../media/image554.jpeg"/><Relationship Id="rId29" Type="http://schemas.openxmlformats.org/officeDocument/2006/relationships/image" Target="../media/image581.jpeg"/><Relationship Id="rId24" Type="http://schemas.openxmlformats.org/officeDocument/2006/relationships/image" Target="../media/image576.jpeg"/><Relationship Id="rId40" Type="http://schemas.openxmlformats.org/officeDocument/2006/relationships/image" Target="../media/image592.jpeg"/><Relationship Id="rId45" Type="http://schemas.openxmlformats.org/officeDocument/2006/relationships/image" Target="../media/image597.jpeg"/><Relationship Id="rId66" Type="http://schemas.openxmlformats.org/officeDocument/2006/relationships/image" Target="../media/image618.jpeg"/><Relationship Id="rId87" Type="http://schemas.openxmlformats.org/officeDocument/2006/relationships/image" Target="../media/image639.jpeg"/><Relationship Id="rId110" Type="http://schemas.openxmlformats.org/officeDocument/2006/relationships/image" Target="../media/image662.jpeg"/><Relationship Id="rId115" Type="http://schemas.openxmlformats.org/officeDocument/2006/relationships/image" Target="../media/image667.jpeg"/><Relationship Id="rId131" Type="http://schemas.openxmlformats.org/officeDocument/2006/relationships/image" Target="../media/image683.png"/><Relationship Id="rId136" Type="http://schemas.openxmlformats.org/officeDocument/2006/relationships/image" Target="../media/image688.png"/><Relationship Id="rId157" Type="http://schemas.openxmlformats.org/officeDocument/2006/relationships/image" Target="../media/image709.png"/><Relationship Id="rId178" Type="http://schemas.openxmlformats.org/officeDocument/2006/relationships/image" Target="../media/image730.jpeg"/><Relationship Id="rId61" Type="http://schemas.openxmlformats.org/officeDocument/2006/relationships/image" Target="../media/image613.jpeg"/><Relationship Id="rId82" Type="http://schemas.openxmlformats.org/officeDocument/2006/relationships/image" Target="../media/image634.jpeg"/><Relationship Id="rId152" Type="http://schemas.openxmlformats.org/officeDocument/2006/relationships/image" Target="../media/image704.png"/><Relationship Id="rId173" Type="http://schemas.openxmlformats.org/officeDocument/2006/relationships/image" Target="../media/image725.jpeg"/><Relationship Id="rId194" Type="http://schemas.openxmlformats.org/officeDocument/2006/relationships/image" Target="../media/image746.jpeg"/><Relationship Id="rId199" Type="http://schemas.openxmlformats.org/officeDocument/2006/relationships/image" Target="../media/image751.jpeg"/><Relationship Id="rId203" Type="http://schemas.openxmlformats.org/officeDocument/2006/relationships/image" Target="../media/image755.jpeg"/><Relationship Id="rId208" Type="http://schemas.openxmlformats.org/officeDocument/2006/relationships/image" Target="../media/image760.jpeg"/><Relationship Id="rId19" Type="http://schemas.openxmlformats.org/officeDocument/2006/relationships/image" Target="../media/image571.jpeg"/><Relationship Id="rId14" Type="http://schemas.openxmlformats.org/officeDocument/2006/relationships/image" Target="../media/image566.jpeg"/><Relationship Id="rId30" Type="http://schemas.openxmlformats.org/officeDocument/2006/relationships/image" Target="../media/image582.jpeg"/><Relationship Id="rId35" Type="http://schemas.openxmlformats.org/officeDocument/2006/relationships/image" Target="../media/image587.jpeg"/><Relationship Id="rId56" Type="http://schemas.openxmlformats.org/officeDocument/2006/relationships/image" Target="../media/image608.jpeg"/><Relationship Id="rId77" Type="http://schemas.openxmlformats.org/officeDocument/2006/relationships/image" Target="../media/image629.jpeg"/><Relationship Id="rId100" Type="http://schemas.openxmlformats.org/officeDocument/2006/relationships/image" Target="../media/image652.jpeg"/><Relationship Id="rId105" Type="http://schemas.openxmlformats.org/officeDocument/2006/relationships/image" Target="../media/image657.jpeg"/><Relationship Id="rId126" Type="http://schemas.openxmlformats.org/officeDocument/2006/relationships/image" Target="../media/image678.png"/><Relationship Id="rId147" Type="http://schemas.openxmlformats.org/officeDocument/2006/relationships/image" Target="../media/image699.png"/><Relationship Id="rId168" Type="http://schemas.openxmlformats.org/officeDocument/2006/relationships/image" Target="../media/image720.png"/><Relationship Id="rId8" Type="http://schemas.openxmlformats.org/officeDocument/2006/relationships/image" Target="../media/image560.jpeg"/><Relationship Id="rId51" Type="http://schemas.openxmlformats.org/officeDocument/2006/relationships/image" Target="../media/image603.jpeg"/><Relationship Id="rId72" Type="http://schemas.openxmlformats.org/officeDocument/2006/relationships/image" Target="../media/image624.jpeg"/><Relationship Id="rId93" Type="http://schemas.openxmlformats.org/officeDocument/2006/relationships/image" Target="../media/image645.jpeg"/><Relationship Id="rId98" Type="http://schemas.openxmlformats.org/officeDocument/2006/relationships/image" Target="../media/image650.jpeg"/><Relationship Id="rId121" Type="http://schemas.openxmlformats.org/officeDocument/2006/relationships/image" Target="../media/image673.png"/><Relationship Id="rId142" Type="http://schemas.openxmlformats.org/officeDocument/2006/relationships/image" Target="../media/image694.png"/><Relationship Id="rId163" Type="http://schemas.openxmlformats.org/officeDocument/2006/relationships/image" Target="../media/image715.png"/><Relationship Id="rId184" Type="http://schemas.openxmlformats.org/officeDocument/2006/relationships/image" Target="../media/image736.jpeg"/><Relationship Id="rId189" Type="http://schemas.openxmlformats.org/officeDocument/2006/relationships/image" Target="../media/image741.jpeg"/><Relationship Id="rId3" Type="http://schemas.openxmlformats.org/officeDocument/2006/relationships/image" Target="../media/image555.jpeg"/><Relationship Id="rId25" Type="http://schemas.openxmlformats.org/officeDocument/2006/relationships/image" Target="../media/image577.jpeg"/><Relationship Id="rId46" Type="http://schemas.openxmlformats.org/officeDocument/2006/relationships/image" Target="../media/image598.jpeg"/><Relationship Id="rId67" Type="http://schemas.openxmlformats.org/officeDocument/2006/relationships/image" Target="../media/image619.jpeg"/><Relationship Id="rId116" Type="http://schemas.openxmlformats.org/officeDocument/2006/relationships/image" Target="../media/image668.jpeg"/><Relationship Id="rId137" Type="http://schemas.openxmlformats.org/officeDocument/2006/relationships/image" Target="../media/image689.png"/><Relationship Id="rId158" Type="http://schemas.openxmlformats.org/officeDocument/2006/relationships/image" Target="../media/image710.png"/><Relationship Id="rId20" Type="http://schemas.openxmlformats.org/officeDocument/2006/relationships/image" Target="../media/image572.jpeg"/><Relationship Id="rId41" Type="http://schemas.openxmlformats.org/officeDocument/2006/relationships/image" Target="../media/image593.jpeg"/><Relationship Id="rId62" Type="http://schemas.openxmlformats.org/officeDocument/2006/relationships/image" Target="../media/image614.jpeg"/><Relationship Id="rId83" Type="http://schemas.openxmlformats.org/officeDocument/2006/relationships/image" Target="../media/image635.jpeg"/><Relationship Id="rId88" Type="http://schemas.openxmlformats.org/officeDocument/2006/relationships/image" Target="../media/image640.jpeg"/><Relationship Id="rId111" Type="http://schemas.openxmlformats.org/officeDocument/2006/relationships/image" Target="../media/image663.jpeg"/><Relationship Id="rId132" Type="http://schemas.openxmlformats.org/officeDocument/2006/relationships/image" Target="../media/image684.png"/><Relationship Id="rId153" Type="http://schemas.openxmlformats.org/officeDocument/2006/relationships/image" Target="../media/image705.png"/><Relationship Id="rId174" Type="http://schemas.openxmlformats.org/officeDocument/2006/relationships/image" Target="../media/image726.jpeg"/><Relationship Id="rId179" Type="http://schemas.openxmlformats.org/officeDocument/2006/relationships/image" Target="../media/image731.jpeg"/><Relationship Id="rId195" Type="http://schemas.openxmlformats.org/officeDocument/2006/relationships/image" Target="../media/image747.jpeg"/><Relationship Id="rId209" Type="http://schemas.openxmlformats.org/officeDocument/2006/relationships/image" Target="../media/image761.jpeg"/><Relationship Id="rId190" Type="http://schemas.openxmlformats.org/officeDocument/2006/relationships/image" Target="../media/image742.jpeg"/><Relationship Id="rId204" Type="http://schemas.openxmlformats.org/officeDocument/2006/relationships/image" Target="../media/image756.jpeg"/><Relationship Id="rId15" Type="http://schemas.openxmlformats.org/officeDocument/2006/relationships/image" Target="../media/image567.jpeg"/><Relationship Id="rId36" Type="http://schemas.openxmlformats.org/officeDocument/2006/relationships/image" Target="../media/image588.jpeg"/><Relationship Id="rId57" Type="http://schemas.openxmlformats.org/officeDocument/2006/relationships/image" Target="../media/image609.jpeg"/><Relationship Id="rId106" Type="http://schemas.openxmlformats.org/officeDocument/2006/relationships/image" Target="../media/image658.jpeg"/><Relationship Id="rId127" Type="http://schemas.openxmlformats.org/officeDocument/2006/relationships/image" Target="../media/image679.png"/><Relationship Id="rId10" Type="http://schemas.openxmlformats.org/officeDocument/2006/relationships/image" Target="../media/image562.jpeg"/><Relationship Id="rId31" Type="http://schemas.openxmlformats.org/officeDocument/2006/relationships/image" Target="../media/image583.jpeg"/><Relationship Id="rId52" Type="http://schemas.openxmlformats.org/officeDocument/2006/relationships/image" Target="../media/image604.jpeg"/><Relationship Id="rId73" Type="http://schemas.openxmlformats.org/officeDocument/2006/relationships/image" Target="../media/image625.jpeg"/><Relationship Id="rId78" Type="http://schemas.openxmlformats.org/officeDocument/2006/relationships/image" Target="../media/image630.jpeg"/><Relationship Id="rId94" Type="http://schemas.openxmlformats.org/officeDocument/2006/relationships/image" Target="../media/image646.jpeg"/><Relationship Id="rId99" Type="http://schemas.openxmlformats.org/officeDocument/2006/relationships/image" Target="../media/image651.jpeg"/><Relationship Id="rId101" Type="http://schemas.openxmlformats.org/officeDocument/2006/relationships/image" Target="../media/image653.jpeg"/><Relationship Id="rId122" Type="http://schemas.openxmlformats.org/officeDocument/2006/relationships/image" Target="../media/image674.png"/><Relationship Id="rId143" Type="http://schemas.openxmlformats.org/officeDocument/2006/relationships/image" Target="../media/image695.png"/><Relationship Id="rId148" Type="http://schemas.openxmlformats.org/officeDocument/2006/relationships/image" Target="../media/image700.png"/><Relationship Id="rId164" Type="http://schemas.openxmlformats.org/officeDocument/2006/relationships/image" Target="../media/image716.png"/><Relationship Id="rId169" Type="http://schemas.openxmlformats.org/officeDocument/2006/relationships/image" Target="../media/image721.png"/><Relationship Id="rId185" Type="http://schemas.openxmlformats.org/officeDocument/2006/relationships/image" Target="../media/image737.jpeg"/><Relationship Id="rId4" Type="http://schemas.openxmlformats.org/officeDocument/2006/relationships/image" Target="../media/image556.jpeg"/><Relationship Id="rId9" Type="http://schemas.openxmlformats.org/officeDocument/2006/relationships/image" Target="../media/image561.jpeg"/><Relationship Id="rId180" Type="http://schemas.openxmlformats.org/officeDocument/2006/relationships/image" Target="../media/image732.jpeg"/><Relationship Id="rId210" Type="http://schemas.openxmlformats.org/officeDocument/2006/relationships/image" Target="../media/image762.jpeg"/><Relationship Id="rId26" Type="http://schemas.openxmlformats.org/officeDocument/2006/relationships/image" Target="../media/image578.jpeg"/><Relationship Id="rId47" Type="http://schemas.openxmlformats.org/officeDocument/2006/relationships/image" Target="../media/image599.jpeg"/><Relationship Id="rId68" Type="http://schemas.openxmlformats.org/officeDocument/2006/relationships/image" Target="../media/image620.jpeg"/><Relationship Id="rId89" Type="http://schemas.openxmlformats.org/officeDocument/2006/relationships/image" Target="../media/image641.jpeg"/><Relationship Id="rId112" Type="http://schemas.openxmlformats.org/officeDocument/2006/relationships/image" Target="../media/image664.jpeg"/><Relationship Id="rId133" Type="http://schemas.openxmlformats.org/officeDocument/2006/relationships/image" Target="../media/image685.png"/><Relationship Id="rId154" Type="http://schemas.openxmlformats.org/officeDocument/2006/relationships/image" Target="../media/image706.png"/><Relationship Id="rId175" Type="http://schemas.openxmlformats.org/officeDocument/2006/relationships/image" Target="../media/image727.jpeg"/><Relationship Id="rId196" Type="http://schemas.openxmlformats.org/officeDocument/2006/relationships/image" Target="../media/image748.jpeg"/><Relationship Id="rId200" Type="http://schemas.openxmlformats.org/officeDocument/2006/relationships/image" Target="../media/image752.jpe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88.jpeg"/><Relationship Id="rId117" Type="http://schemas.openxmlformats.org/officeDocument/2006/relationships/image" Target="../media/image879.jpeg"/><Relationship Id="rId21" Type="http://schemas.openxmlformats.org/officeDocument/2006/relationships/image" Target="../media/image783.jpeg"/><Relationship Id="rId42" Type="http://schemas.openxmlformats.org/officeDocument/2006/relationships/image" Target="../media/image804.jpeg"/><Relationship Id="rId47" Type="http://schemas.openxmlformats.org/officeDocument/2006/relationships/image" Target="../media/image809.jpeg"/><Relationship Id="rId63" Type="http://schemas.openxmlformats.org/officeDocument/2006/relationships/image" Target="../media/image825.jpeg"/><Relationship Id="rId68" Type="http://schemas.openxmlformats.org/officeDocument/2006/relationships/image" Target="../media/image830.jpeg"/><Relationship Id="rId84" Type="http://schemas.openxmlformats.org/officeDocument/2006/relationships/image" Target="../media/image846.jpeg"/><Relationship Id="rId89" Type="http://schemas.openxmlformats.org/officeDocument/2006/relationships/image" Target="../media/image851.jpeg"/><Relationship Id="rId112" Type="http://schemas.openxmlformats.org/officeDocument/2006/relationships/image" Target="../media/image874.jpeg"/><Relationship Id="rId133" Type="http://schemas.openxmlformats.org/officeDocument/2006/relationships/image" Target="../media/image895.jpeg"/><Relationship Id="rId138" Type="http://schemas.openxmlformats.org/officeDocument/2006/relationships/image" Target="../media/image900.jpeg"/><Relationship Id="rId16" Type="http://schemas.openxmlformats.org/officeDocument/2006/relationships/image" Target="../media/image778.jpeg"/><Relationship Id="rId107" Type="http://schemas.openxmlformats.org/officeDocument/2006/relationships/image" Target="../media/image869.jpeg"/><Relationship Id="rId11" Type="http://schemas.openxmlformats.org/officeDocument/2006/relationships/image" Target="../media/image773.jpeg"/><Relationship Id="rId32" Type="http://schemas.openxmlformats.org/officeDocument/2006/relationships/image" Target="../media/image794.jpeg"/><Relationship Id="rId37" Type="http://schemas.openxmlformats.org/officeDocument/2006/relationships/image" Target="../media/image799.jpeg"/><Relationship Id="rId53" Type="http://schemas.openxmlformats.org/officeDocument/2006/relationships/image" Target="../media/image815.jpeg"/><Relationship Id="rId58" Type="http://schemas.openxmlformats.org/officeDocument/2006/relationships/image" Target="../media/image820.jpeg"/><Relationship Id="rId74" Type="http://schemas.openxmlformats.org/officeDocument/2006/relationships/image" Target="../media/image836.jpeg"/><Relationship Id="rId79" Type="http://schemas.openxmlformats.org/officeDocument/2006/relationships/image" Target="../media/image841.jpeg"/><Relationship Id="rId102" Type="http://schemas.openxmlformats.org/officeDocument/2006/relationships/image" Target="../media/image864.jpeg"/><Relationship Id="rId123" Type="http://schemas.openxmlformats.org/officeDocument/2006/relationships/image" Target="../media/image885.jpeg"/><Relationship Id="rId128" Type="http://schemas.openxmlformats.org/officeDocument/2006/relationships/image" Target="../media/image890.jpeg"/><Relationship Id="rId5" Type="http://schemas.openxmlformats.org/officeDocument/2006/relationships/image" Target="../media/image767.jpeg"/><Relationship Id="rId90" Type="http://schemas.openxmlformats.org/officeDocument/2006/relationships/image" Target="../media/image852.jpeg"/><Relationship Id="rId95" Type="http://schemas.openxmlformats.org/officeDocument/2006/relationships/image" Target="../media/image857.jpeg"/><Relationship Id="rId22" Type="http://schemas.openxmlformats.org/officeDocument/2006/relationships/image" Target="../media/image784.jpeg"/><Relationship Id="rId27" Type="http://schemas.openxmlformats.org/officeDocument/2006/relationships/image" Target="../media/image789.jpeg"/><Relationship Id="rId43" Type="http://schemas.openxmlformats.org/officeDocument/2006/relationships/image" Target="../media/image805.jpeg"/><Relationship Id="rId48" Type="http://schemas.openxmlformats.org/officeDocument/2006/relationships/image" Target="../media/image810.jpeg"/><Relationship Id="rId64" Type="http://schemas.openxmlformats.org/officeDocument/2006/relationships/image" Target="../media/image826.jpeg"/><Relationship Id="rId69" Type="http://schemas.openxmlformats.org/officeDocument/2006/relationships/image" Target="../media/image831.jpeg"/><Relationship Id="rId113" Type="http://schemas.openxmlformats.org/officeDocument/2006/relationships/image" Target="../media/image875.jpeg"/><Relationship Id="rId118" Type="http://schemas.openxmlformats.org/officeDocument/2006/relationships/image" Target="../media/image880.jpeg"/><Relationship Id="rId134" Type="http://schemas.openxmlformats.org/officeDocument/2006/relationships/image" Target="../media/image896.jpeg"/><Relationship Id="rId139" Type="http://schemas.openxmlformats.org/officeDocument/2006/relationships/image" Target="../media/image901.jpeg"/><Relationship Id="rId8" Type="http://schemas.openxmlformats.org/officeDocument/2006/relationships/image" Target="../media/image770.jpeg"/><Relationship Id="rId51" Type="http://schemas.openxmlformats.org/officeDocument/2006/relationships/image" Target="../media/image813.jpeg"/><Relationship Id="rId72" Type="http://schemas.openxmlformats.org/officeDocument/2006/relationships/image" Target="../media/image834.jpeg"/><Relationship Id="rId80" Type="http://schemas.openxmlformats.org/officeDocument/2006/relationships/image" Target="../media/image842.jpeg"/><Relationship Id="rId85" Type="http://schemas.openxmlformats.org/officeDocument/2006/relationships/image" Target="../media/image847.jpeg"/><Relationship Id="rId93" Type="http://schemas.openxmlformats.org/officeDocument/2006/relationships/image" Target="../media/image855.jpeg"/><Relationship Id="rId98" Type="http://schemas.openxmlformats.org/officeDocument/2006/relationships/image" Target="../media/image860.jpeg"/><Relationship Id="rId121" Type="http://schemas.openxmlformats.org/officeDocument/2006/relationships/image" Target="../media/image883.jpeg"/><Relationship Id="rId3" Type="http://schemas.openxmlformats.org/officeDocument/2006/relationships/image" Target="../media/image765.jpeg"/><Relationship Id="rId12" Type="http://schemas.openxmlformats.org/officeDocument/2006/relationships/image" Target="../media/image774.jpeg"/><Relationship Id="rId17" Type="http://schemas.openxmlformats.org/officeDocument/2006/relationships/image" Target="../media/image779.jpeg"/><Relationship Id="rId25" Type="http://schemas.openxmlformats.org/officeDocument/2006/relationships/image" Target="../media/image787.jpeg"/><Relationship Id="rId33" Type="http://schemas.openxmlformats.org/officeDocument/2006/relationships/image" Target="../media/image795.jpeg"/><Relationship Id="rId38" Type="http://schemas.openxmlformats.org/officeDocument/2006/relationships/image" Target="../media/image800.jpeg"/><Relationship Id="rId46" Type="http://schemas.openxmlformats.org/officeDocument/2006/relationships/image" Target="../media/image808.jpeg"/><Relationship Id="rId59" Type="http://schemas.openxmlformats.org/officeDocument/2006/relationships/image" Target="../media/image821.jpeg"/><Relationship Id="rId67" Type="http://schemas.openxmlformats.org/officeDocument/2006/relationships/image" Target="../media/image829.jpeg"/><Relationship Id="rId103" Type="http://schemas.openxmlformats.org/officeDocument/2006/relationships/image" Target="../media/image865.jpeg"/><Relationship Id="rId108" Type="http://schemas.openxmlformats.org/officeDocument/2006/relationships/image" Target="../media/image870.jpeg"/><Relationship Id="rId116" Type="http://schemas.openxmlformats.org/officeDocument/2006/relationships/image" Target="../media/image878.jpeg"/><Relationship Id="rId124" Type="http://schemas.openxmlformats.org/officeDocument/2006/relationships/image" Target="../media/image886.jpeg"/><Relationship Id="rId129" Type="http://schemas.openxmlformats.org/officeDocument/2006/relationships/image" Target="../media/image891.jpeg"/><Relationship Id="rId137" Type="http://schemas.openxmlformats.org/officeDocument/2006/relationships/image" Target="../media/image899.jpeg"/><Relationship Id="rId20" Type="http://schemas.openxmlformats.org/officeDocument/2006/relationships/image" Target="../media/image782.jpeg"/><Relationship Id="rId41" Type="http://schemas.openxmlformats.org/officeDocument/2006/relationships/image" Target="../media/image803.jpeg"/><Relationship Id="rId54" Type="http://schemas.openxmlformats.org/officeDocument/2006/relationships/image" Target="../media/image816.jpeg"/><Relationship Id="rId62" Type="http://schemas.openxmlformats.org/officeDocument/2006/relationships/image" Target="../media/image824.jpeg"/><Relationship Id="rId70" Type="http://schemas.openxmlformats.org/officeDocument/2006/relationships/image" Target="../media/image832.jpeg"/><Relationship Id="rId75" Type="http://schemas.openxmlformats.org/officeDocument/2006/relationships/image" Target="../media/image837.jpeg"/><Relationship Id="rId83" Type="http://schemas.openxmlformats.org/officeDocument/2006/relationships/image" Target="../media/image845.jpeg"/><Relationship Id="rId88" Type="http://schemas.openxmlformats.org/officeDocument/2006/relationships/image" Target="../media/image850.jpeg"/><Relationship Id="rId91" Type="http://schemas.openxmlformats.org/officeDocument/2006/relationships/image" Target="../media/image853.jpeg"/><Relationship Id="rId96" Type="http://schemas.openxmlformats.org/officeDocument/2006/relationships/image" Target="../media/image858.jpeg"/><Relationship Id="rId111" Type="http://schemas.openxmlformats.org/officeDocument/2006/relationships/image" Target="../media/image873.jpeg"/><Relationship Id="rId132" Type="http://schemas.openxmlformats.org/officeDocument/2006/relationships/image" Target="../media/image894.jpeg"/><Relationship Id="rId140" Type="http://schemas.openxmlformats.org/officeDocument/2006/relationships/image" Target="../media/image902.jpeg"/><Relationship Id="rId1" Type="http://schemas.openxmlformats.org/officeDocument/2006/relationships/image" Target="../media/image763.jpeg"/><Relationship Id="rId6" Type="http://schemas.openxmlformats.org/officeDocument/2006/relationships/image" Target="../media/image768.jpeg"/><Relationship Id="rId15" Type="http://schemas.openxmlformats.org/officeDocument/2006/relationships/image" Target="../media/image777.jpeg"/><Relationship Id="rId23" Type="http://schemas.openxmlformats.org/officeDocument/2006/relationships/image" Target="../media/image785.jpeg"/><Relationship Id="rId28" Type="http://schemas.openxmlformats.org/officeDocument/2006/relationships/image" Target="../media/image790.jpeg"/><Relationship Id="rId36" Type="http://schemas.openxmlformats.org/officeDocument/2006/relationships/image" Target="../media/image798.jpeg"/><Relationship Id="rId49" Type="http://schemas.openxmlformats.org/officeDocument/2006/relationships/image" Target="../media/image811.jpeg"/><Relationship Id="rId57" Type="http://schemas.openxmlformats.org/officeDocument/2006/relationships/image" Target="../media/image819.jpeg"/><Relationship Id="rId106" Type="http://schemas.openxmlformats.org/officeDocument/2006/relationships/image" Target="../media/image868.jpeg"/><Relationship Id="rId114" Type="http://schemas.openxmlformats.org/officeDocument/2006/relationships/image" Target="../media/image876.jpeg"/><Relationship Id="rId119" Type="http://schemas.openxmlformats.org/officeDocument/2006/relationships/image" Target="../media/image881.jpeg"/><Relationship Id="rId127" Type="http://schemas.openxmlformats.org/officeDocument/2006/relationships/image" Target="../media/image889.jpeg"/><Relationship Id="rId10" Type="http://schemas.openxmlformats.org/officeDocument/2006/relationships/image" Target="../media/image772.jpeg"/><Relationship Id="rId31" Type="http://schemas.openxmlformats.org/officeDocument/2006/relationships/image" Target="../media/image793.jpeg"/><Relationship Id="rId44" Type="http://schemas.openxmlformats.org/officeDocument/2006/relationships/image" Target="../media/image806.jpeg"/><Relationship Id="rId52" Type="http://schemas.openxmlformats.org/officeDocument/2006/relationships/image" Target="../media/image814.jpeg"/><Relationship Id="rId60" Type="http://schemas.openxmlformats.org/officeDocument/2006/relationships/image" Target="../media/image822.jpeg"/><Relationship Id="rId65" Type="http://schemas.openxmlformats.org/officeDocument/2006/relationships/image" Target="../media/image827.jpeg"/><Relationship Id="rId73" Type="http://schemas.openxmlformats.org/officeDocument/2006/relationships/image" Target="../media/image835.jpeg"/><Relationship Id="rId78" Type="http://schemas.openxmlformats.org/officeDocument/2006/relationships/image" Target="../media/image840.jpeg"/><Relationship Id="rId81" Type="http://schemas.openxmlformats.org/officeDocument/2006/relationships/image" Target="../media/image843.jpeg"/><Relationship Id="rId86" Type="http://schemas.openxmlformats.org/officeDocument/2006/relationships/image" Target="../media/image848.jpeg"/><Relationship Id="rId94" Type="http://schemas.openxmlformats.org/officeDocument/2006/relationships/image" Target="../media/image856.jpeg"/><Relationship Id="rId99" Type="http://schemas.openxmlformats.org/officeDocument/2006/relationships/image" Target="../media/image861.jpeg"/><Relationship Id="rId101" Type="http://schemas.openxmlformats.org/officeDocument/2006/relationships/image" Target="../media/image863.jpeg"/><Relationship Id="rId122" Type="http://schemas.openxmlformats.org/officeDocument/2006/relationships/image" Target="../media/image884.jpeg"/><Relationship Id="rId130" Type="http://schemas.openxmlformats.org/officeDocument/2006/relationships/image" Target="../media/image892.jpeg"/><Relationship Id="rId135" Type="http://schemas.openxmlformats.org/officeDocument/2006/relationships/image" Target="../media/image897.jpeg"/><Relationship Id="rId4" Type="http://schemas.openxmlformats.org/officeDocument/2006/relationships/image" Target="../media/image766.jpeg"/><Relationship Id="rId9" Type="http://schemas.openxmlformats.org/officeDocument/2006/relationships/image" Target="../media/image771.jpeg"/><Relationship Id="rId13" Type="http://schemas.openxmlformats.org/officeDocument/2006/relationships/image" Target="../media/image775.jpeg"/><Relationship Id="rId18" Type="http://schemas.openxmlformats.org/officeDocument/2006/relationships/image" Target="../media/image780.jpeg"/><Relationship Id="rId39" Type="http://schemas.openxmlformats.org/officeDocument/2006/relationships/image" Target="../media/image801.jpeg"/><Relationship Id="rId109" Type="http://schemas.openxmlformats.org/officeDocument/2006/relationships/image" Target="../media/image871.jpeg"/><Relationship Id="rId34" Type="http://schemas.openxmlformats.org/officeDocument/2006/relationships/image" Target="../media/image796.jpeg"/><Relationship Id="rId50" Type="http://schemas.openxmlformats.org/officeDocument/2006/relationships/image" Target="../media/image812.jpeg"/><Relationship Id="rId55" Type="http://schemas.openxmlformats.org/officeDocument/2006/relationships/image" Target="../media/image817.jpeg"/><Relationship Id="rId76" Type="http://schemas.openxmlformats.org/officeDocument/2006/relationships/image" Target="../media/image838.jpeg"/><Relationship Id="rId97" Type="http://schemas.openxmlformats.org/officeDocument/2006/relationships/image" Target="../media/image859.jpeg"/><Relationship Id="rId104" Type="http://schemas.openxmlformats.org/officeDocument/2006/relationships/image" Target="../media/image866.jpeg"/><Relationship Id="rId120" Type="http://schemas.openxmlformats.org/officeDocument/2006/relationships/image" Target="../media/image882.jpeg"/><Relationship Id="rId125" Type="http://schemas.openxmlformats.org/officeDocument/2006/relationships/image" Target="../media/image887.jpeg"/><Relationship Id="rId7" Type="http://schemas.openxmlformats.org/officeDocument/2006/relationships/image" Target="../media/image769.jpeg"/><Relationship Id="rId71" Type="http://schemas.openxmlformats.org/officeDocument/2006/relationships/image" Target="../media/image833.jpeg"/><Relationship Id="rId92" Type="http://schemas.openxmlformats.org/officeDocument/2006/relationships/image" Target="../media/image854.jpeg"/><Relationship Id="rId2" Type="http://schemas.openxmlformats.org/officeDocument/2006/relationships/image" Target="../media/image764.jpeg"/><Relationship Id="rId29" Type="http://schemas.openxmlformats.org/officeDocument/2006/relationships/image" Target="../media/image791.jpeg"/><Relationship Id="rId24" Type="http://schemas.openxmlformats.org/officeDocument/2006/relationships/image" Target="../media/image786.jpeg"/><Relationship Id="rId40" Type="http://schemas.openxmlformats.org/officeDocument/2006/relationships/image" Target="../media/image802.jpeg"/><Relationship Id="rId45" Type="http://schemas.openxmlformats.org/officeDocument/2006/relationships/image" Target="../media/image807.jpeg"/><Relationship Id="rId66" Type="http://schemas.openxmlformats.org/officeDocument/2006/relationships/image" Target="../media/image828.jpeg"/><Relationship Id="rId87" Type="http://schemas.openxmlformats.org/officeDocument/2006/relationships/image" Target="../media/image849.jpeg"/><Relationship Id="rId110" Type="http://schemas.openxmlformats.org/officeDocument/2006/relationships/image" Target="../media/image872.jpeg"/><Relationship Id="rId115" Type="http://schemas.openxmlformats.org/officeDocument/2006/relationships/image" Target="../media/image877.jpeg"/><Relationship Id="rId131" Type="http://schemas.openxmlformats.org/officeDocument/2006/relationships/image" Target="../media/image893.jpeg"/><Relationship Id="rId136" Type="http://schemas.openxmlformats.org/officeDocument/2006/relationships/image" Target="../media/image898.jpeg"/><Relationship Id="rId61" Type="http://schemas.openxmlformats.org/officeDocument/2006/relationships/image" Target="../media/image823.jpeg"/><Relationship Id="rId82" Type="http://schemas.openxmlformats.org/officeDocument/2006/relationships/image" Target="../media/image844.jpeg"/><Relationship Id="rId19" Type="http://schemas.openxmlformats.org/officeDocument/2006/relationships/image" Target="../media/image781.jpeg"/><Relationship Id="rId14" Type="http://schemas.openxmlformats.org/officeDocument/2006/relationships/image" Target="../media/image776.jpeg"/><Relationship Id="rId30" Type="http://schemas.openxmlformats.org/officeDocument/2006/relationships/image" Target="../media/image792.jpeg"/><Relationship Id="rId35" Type="http://schemas.openxmlformats.org/officeDocument/2006/relationships/image" Target="../media/image797.jpeg"/><Relationship Id="rId56" Type="http://schemas.openxmlformats.org/officeDocument/2006/relationships/image" Target="../media/image818.jpeg"/><Relationship Id="rId77" Type="http://schemas.openxmlformats.org/officeDocument/2006/relationships/image" Target="../media/image839.jpeg"/><Relationship Id="rId100" Type="http://schemas.openxmlformats.org/officeDocument/2006/relationships/image" Target="../media/image862.jpeg"/><Relationship Id="rId105" Type="http://schemas.openxmlformats.org/officeDocument/2006/relationships/image" Target="../media/image867.jpeg"/><Relationship Id="rId126" Type="http://schemas.openxmlformats.org/officeDocument/2006/relationships/image" Target="../media/image888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28.jpeg"/><Relationship Id="rId117" Type="http://schemas.openxmlformats.org/officeDocument/2006/relationships/image" Target="../media/image1019.jpeg"/><Relationship Id="rId21" Type="http://schemas.openxmlformats.org/officeDocument/2006/relationships/image" Target="../media/image923.jpeg"/><Relationship Id="rId42" Type="http://schemas.openxmlformats.org/officeDocument/2006/relationships/image" Target="../media/image944.jpeg"/><Relationship Id="rId47" Type="http://schemas.openxmlformats.org/officeDocument/2006/relationships/image" Target="../media/image949.jpeg"/><Relationship Id="rId63" Type="http://schemas.openxmlformats.org/officeDocument/2006/relationships/image" Target="../media/image965.jpeg"/><Relationship Id="rId68" Type="http://schemas.openxmlformats.org/officeDocument/2006/relationships/image" Target="../media/image970.jpeg"/><Relationship Id="rId84" Type="http://schemas.openxmlformats.org/officeDocument/2006/relationships/image" Target="../media/image986.jpeg"/><Relationship Id="rId89" Type="http://schemas.openxmlformats.org/officeDocument/2006/relationships/image" Target="../media/image991.jpeg"/><Relationship Id="rId112" Type="http://schemas.openxmlformats.org/officeDocument/2006/relationships/image" Target="../media/image1014.jpeg"/><Relationship Id="rId133" Type="http://schemas.openxmlformats.org/officeDocument/2006/relationships/image" Target="../media/image1035.jpeg"/><Relationship Id="rId138" Type="http://schemas.openxmlformats.org/officeDocument/2006/relationships/image" Target="../media/image1040.jpeg"/><Relationship Id="rId16" Type="http://schemas.openxmlformats.org/officeDocument/2006/relationships/image" Target="../media/image918.jpeg"/><Relationship Id="rId107" Type="http://schemas.openxmlformats.org/officeDocument/2006/relationships/image" Target="../media/image1009.jpeg"/><Relationship Id="rId11" Type="http://schemas.openxmlformats.org/officeDocument/2006/relationships/image" Target="../media/image913.jpeg"/><Relationship Id="rId32" Type="http://schemas.openxmlformats.org/officeDocument/2006/relationships/image" Target="../media/image934.jpeg"/><Relationship Id="rId37" Type="http://schemas.openxmlformats.org/officeDocument/2006/relationships/image" Target="../media/image939.jpeg"/><Relationship Id="rId53" Type="http://schemas.openxmlformats.org/officeDocument/2006/relationships/image" Target="../media/image955.jpeg"/><Relationship Id="rId58" Type="http://schemas.openxmlformats.org/officeDocument/2006/relationships/image" Target="../media/image960.jpeg"/><Relationship Id="rId74" Type="http://schemas.openxmlformats.org/officeDocument/2006/relationships/image" Target="../media/image976.jpeg"/><Relationship Id="rId79" Type="http://schemas.openxmlformats.org/officeDocument/2006/relationships/image" Target="../media/image981.jpeg"/><Relationship Id="rId102" Type="http://schemas.openxmlformats.org/officeDocument/2006/relationships/image" Target="../media/image1004.jpeg"/><Relationship Id="rId123" Type="http://schemas.openxmlformats.org/officeDocument/2006/relationships/image" Target="../media/image1025.jpeg"/><Relationship Id="rId128" Type="http://schemas.openxmlformats.org/officeDocument/2006/relationships/image" Target="../media/image1030.jpeg"/><Relationship Id="rId144" Type="http://schemas.openxmlformats.org/officeDocument/2006/relationships/image" Target="../media/image1046.jpeg"/><Relationship Id="rId5" Type="http://schemas.openxmlformats.org/officeDocument/2006/relationships/image" Target="../media/image907.jpeg"/><Relationship Id="rId90" Type="http://schemas.openxmlformats.org/officeDocument/2006/relationships/image" Target="../media/image992.jpeg"/><Relationship Id="rId95" Type="http://schemas.openxmlformats.org/officeDocument/2006/relationships/image" Target="../media/image997.jpeg"/><Relationship Id="rId22" Type="http://schemas.openxmlformats.org/officeDocument/2006/relationships/image" Target="../media/image924.jpeg"/><Relationship Id="rId27" Type="http://schemas.openxmlformats.org/officeDocument/2006/relationships/image" Target="../media/image929.jpeg"/><Relationship Id="rId43" Type="http://schemas.openxmlformats.org/officeDocument/2006/relationships/image" Target="../media/image945.jpeg"/><Relationship Id="rId48" Type="http://schemas.openxmlformats.org/officeDocument/2006/relationships/image" Target="../media/image950.jpeg"/><Relationship Id="rId64" Type="http://schemas.openxmlformats.org/officeDocument/2006/relationships/image" Target="../media/image966.jpeg"/><Relationship Id="rId69" Type="http://schemas.openxmlformats.org/officeDocument/2006/relationships/image" Target="../media/image971.jpeg"/><Relationship Id="rId113" Type="http://schemas.openxmlformats.org/officeDocument/2006/relationships/image" Target="../media/image1015.jpeg"/><Relationship Id="rId118" Type="http://schemas.openxmlformats.org/officeDocument/2006/relationships/image" Target="../media/image1020.jpeg"/><Relationship Id="rId134" Type="http://schemas.openxmlformats.org/officeDocument/2006/relationships/image" Target="../media/image1036.jpeg"/><Relationship Id="rId139" Type="http://schemas.openxmlformats.org/officeDocument/2006/relationships/image" Target="../media/image1041.jpeg"/><Relationship Id="rId80" Type="http://schemas.openxmlformats.org/officeDocument/2006/relationships/image" Target="../media/image982.jpeg"/><Relationship Id="rId85" Type="http://schemas.openxmlformats.org/officeDocument/2006/relationships/image" Target="../media/image987.jpeg"/><Relationship Id="rId3" Type="http://schemas.openxmlformats.org/officeDocument/2006/relationships/image" Target="../media/image905.jpeg"/><Relationship Id="rId12" Type="http://schemas.openxmlformats.org/officeDocument/2006/relationships/image" Target="../media/image914.jpeg"/><Relationship Id="rId17" Type="http://schemas.openxmlformats.org/officeDocument/2006/relationships/image" Target="../media/image919.jpeg"/><Relationship Id="rId25" Type="http://schemas.openxmlformats.org/officeDocument/2006/relationships/image" Target="../media/image927.jpeg"/><Relationship Id="rId33" Type="http://schemas.openxmlformats.org/officeDocument/2006/relationships/image" Target="../media/image935.jpeg"/><Relationship Id="rId38" Type="http://schemas.openxmlformats.org/officeDocument/2006/relationships/image" Target="../media/image940.jpeg"/><Relationship Id="rId46" Type="http://schemas.openxmlformats.org/officeDocument/2006/relationships/image" Target="../media/image948.jpeg"/><Relationship Id="rId59" Type="http://schemas.openxmlformats.org/officeDocument/2006/relationships/image" Target="../media/image961.jpeg"/><Relationship Id="rId67" Type="http://schemas.openxmlformats.org/officeDocument/2006/relationships/image" Target="../media/image969.jpeg"/><Relationship Id="rId103" Type="http://schemas.openxmlformats.org/officeDocument/2006/relationships/image" Target="../media/image1005.jpeg"/><Relationship Id="rId108" Type="http://schemas.openxmlformats.org/officeDocument/2006/relationships/image" Target="../media/image1010.jpeg"/><Relationship Id="rId116" Type="http://schemas.openxmlformats.org/officeDocument/2006/relationships/image" Target="../media/image1018.jpeg"/><Relationship Id="rId124" Type="http://schemas.openxmlformats.org/officeDocument/2006/relationships/image" Target="../media/image1026.jpeg"/><Relationship Id="rId129" Type="http://schemas.openxmlformats.org/officeDocument/2006/relationships/image" Target="../media/image1031.jpeg"/><Relationship Id="rId137" Type="http://schemas.openxmlformats.org/officeDocument/2006/relationships/image" Target="../media/image1039.jpeg"/><Relationship Id="rId20" Type="http://schemas.openxmlformats.org/officeDocument/2006/relationships/image" Target="../media/image922.jpeg"/><Relationship Id="rId41" Type="http://schemas.openxmlformats.org/officeDocument/2006/relationships/image" Target="../media/image943.jpeg"/><Relationship Id="rId54" Type="http://schemas.openxmlformats.org/officeDocument/2006/relationships/image" Target="../media/image956.jpeg"/><Relationship Id="rId62" Type="http://schemas.openxmlformats.org/officeDocument/2006/relationships/image" Target="../media/image964.jpeg"/><Relationship Id="rId70" Type="http://schemas.openxmlformats.org/officeDocument/2006/relationships/image" Target="../media/image972.jpeg"/><Relationship Id="rId75" Type="http://schemas.openxmlformats.org/officeDocument/2006/relationships/image" Target="../media/image977.jpeg"/><Relationship Id="rId83" Type="http://schemas.openxmlformats.org/officeDocument/2006/relationships/image" Target="../media/image985.jpeg"/><Relationship Id="rId88" Type="http://schemas.openxmlformats.org/officeDocument/2006/relationships/image" Target="../media/image990.jpeg"/><Relationship Id="rId91" Type="http://schemas.openxmlformats.org/officeDocument/2006/relationships/image" Target="../media/image993.jpeg"/><Relationship Id="rId96" Type="http://schemas.openxmlformats.org/officeDocument/2006/relationships/image" Target="../media/image998.jpeg"/><Relationship Id="rId111" Type="http://schemas.openxmlformats.org/officeDocument/2006/relationships/image" Target="../media/image1013.jpeg"/><Relationship Id="rId132" Type="http://schemas.openxmlformats.org/officeDocument/2006/relationships/image" Target="../media/image1034.jpeg"/><Relationship Id="rId140" Type="http://schemas.openxmlformats.org/officeDocument/2006/relationships/image" Target="../media/image1042.jpeg"/><Relationship Id="rId145" Type="http://schemas.openxmlformats.org/officeDocument/2006/relationships/image" Target="../media/image1047.jpeg"/><Relationship Id="rId1" Type="http://schemas.openxmlformats.org/officeDocument/2006/relationships/image" Target="../media/image903.jpeg"/><Relationship Id="rId6" Type="http://schemas.openxmlformats.org/officeDocument/2006/relationships/image" Target="../media/image908.jpeg"/><Relationship Id="rId15" Type="http://schemas.openxmlformats.org/officeDocument/2006/relationships/image" Target="../media/image917.jpeg"/><Relationship Id="rId23" Type="http://schemas.openxmlformats.org/officeDocument/2006/relationships/image" Target="../media/image925.jpeg"/><Relationship Id="rId28" Type="http://schemas.openxmlformats.org/officeDocument/2006/relationships/image" Target="../media/image930.jpeg"/><Relationship Id="rId36" Type="http://schemas.openxmlformats.org/officeDocument/2006/relationships/image" Target="../media/image938.jpeg"/><Relationship Id="rId49" Type="http://schemas.openxmlformats.org/officeDocument/2006/relationships/image" Target="../media/image951.jpeg"/><Relationship Id="rId57" Type="http://schemas.openxmlformats.org/officeDocument/2006/relationships/image" Target="../media/image959.jpeg"/><Relationship Id="rId106" Type="http://schemas.openxmlformats.org/officeDocument/2006/relationships/image" Target="../media/image1008.jpeg"/><Relationship Id="rId114" Type="http://schemas.openxmlformats.org/officeDocument/2006/relationships/image" Target="../media/image1016.jpeg"/><Relationship Id="rId119" Type="http://schemas.openxmlformats.org/officeDocument/2006/relationships/image" Target="../media/image1021.jpeg"/><Relationship Id="rId127" Type="http://schemas.openxmlformats.org/officeDocument/2006/relationships/image" Target="../media/image1029.jpeg"/><Relationship Id="rId10" Type="http://schemas.openxmlformats.org/officeDocument/2006/relationships/image" Target="../media/image912.jpeg"/><Relationship Id="rId31" Type="http://schemas.openxmlformats.org/officeDocument/2006/relationships/image" Target="../media/image933.jpeg"/><Relationship Id="rId44" Type="http://schemas.openxmlformats.org/officeDocument/2006/relationships/image" Target="../media/image946.jpeg"/><Relationship Id="rId52" Type="http://schemas.openxmlformats.org/officeDocument/2006/relationships/image" Target="../media/image954.jpeg"/><Relationship Id="rId60" Type="http://schemas.openxmlformats.org/officeDocument/2006/relationships/image" Target="../media/image962.jpeg"/><Relationship Id="rId65" Type="http://schemas.openxmlformats.org/officeDocument/2006/relationships/image" Target="../media/image967.jpeg"/><Relationship Id="rId73" Type="http://schemas.openxmlformats.org/officeDocument/2006/relationships/image" Target="../media/image975.jpeg"/><Relationship Id="rId78" Type="http://schemas.openxmlformats.org/officeDocument/2006/relationships/image" Target="../media/image980.jpeg"/><Relationship Id="rId81" Type="http://schemas.openxmlformats.org/officeDocument/2006/relationships/image" Target="../media/image983.jpeg"/><Relationship Id="rId86" Type="http://schemas.openxmlformats.org/officeDocument/2006/relationships/image" Target="../media/image988.jpeg"/><Relationship Id="rId94" Type="http://schemas.openxmlformats.org/officeDocument/2006/relationships/image" Target="../media/image996.jpeg"/><Relationship Id="rId99" Type="http://schemas.openxmlformats.org/officeDocument/2006/relationships/image" Target="../media/image1001.jpeg"/><Relationship Id="rId101" Type="http://schemas.openxmlformats.org/officeDocument/2006/relationships/image" Target="../media/image1003.jpeg"/><Relationship Id="rId122" Type="http://schemas.openxmlformats.org/officeDocument/2006/relationships/image" Target="../media/image1024.jpeg"/><Relationship Id="rId130" Type="http://schemas.openxmlformats.org/officeDocument/2006/relationships/image" Target="../media/image1032.jpeg"/><Relationship Id="rId135" Type="http://schemas.openxmlformats.org/officeDocument/2006/relationships/image" Target="../media/image1037.jpeg"/><Relationship Id="rId143" Type="http://schemas.openxmlformats.org/officeDocument/2006/relationships/image" Target="../media/image1045.jpeg"/><Relationship Id="rId4" Type="http://schemas.openxmlformats.org/officeDocument/2006/relationships/image" Target="../media/image906.jpeg"/><Relationship Id="rId9" Type="http://schemas.openxmlformats.org/officeDocument/2006/relationships/image" Target="../media/image911.jpeg"/><Relationship Id="rId13" Type="http://schemas.openxmlformats.org/officeDocument/2006/relationships/image" Target="../media/image915.jpeg"/><Relationship Id="rId18" Type="http://schemas.openxmlformats.org/officeDocument/2006/relationships/image" Target="../media/image920.jpeg"/><Relationship Id="rId39" Type="http://schemas.openxmlformats.org/officeDocument/2006/relationships/image" Target="../media/image941.jpeg"/><Relationship Id="rId109" Type="http://schemas.openxmlformats.org/officeDocument/2006/relationships/image" Target="../media/image1011.jpeg"/><Relationship Id="rId34" Type="http://schemas.openxmlformats.org/officeDocument/2006/relationships/image" Target="../media/image936.jpeg"/><Relationship Id="rId50" Type="http://schemas.openxmlformats.org/officeDocument/2006/relationships/image" Target="../media/image952.jpeg"/><Relationship Id="rId55" Type="http://schemas.openxmlformats.org/officeDocument/2006/relationships/image" Target="../media/image957.jpeg"/><Relationship Id="rId76" Type="http://schemas.openxmlformats.org/officeDocument/2006/relationships/image" Target="../media/image978.jpeg"/><Relationship Id="rId97" Type="http://schemas.openxmlformats.org/officeDocument/2006/relationships/image" Target="../media/image999.jpeg"/><Relationship Id="rId104" Type="http://schemas.openxmlformats.org/officeDocument/2006/relationships/image" Target="../media/image1006.jpeg"/><Relationship Id="rId120" Type="http://schemas.openxmlformats.org/officeDocument/2006/relationships/image" Target="../media/image1022.jpeg"/><Relationship Id="rId125" Type="http://schemas.openxmlformats.org/officeDocument/2006/relationships/image" Target="../media/image1027.jpeg"/><Relationship Id="rId141" Type="http://schemas.openxmlformats.org/officeDocument/2006/relationships/image" Target="../media/image1043.jpeg"/><Relationship Id="rId146" Type="http://schemas.openxmlformats.org/officeDocument/2006/relationships/image" Target="../media/image1048.jpeg"/><Relationship Id="rId7" Type="http://schemas.openxmlformats.org/officeDocument/2006/relationships/image" Target="../media/image909.jpeg"/><Relationship Id="rId71" Type="http://schemas.openxmlformats.org/officeDocument/2006/relationships/image" Target="../media/image973.jpeg"/><Relationship Id="rId92" Type="http://schemas.openxmlformats.org/officeDocument/2006/relationships/image" Target="../media/image994.jpeg"/><Relationship Id="rId2" Type="http://schemas.openxmlformats.org/officeDocument/2006/relationships/image" Target="../media/image904.jpeg"/><Relationship Id="rId29" Type="http://schemas.openxmlformats.org/officeDocument/2006/relationships/image" Target="../media/image931.jpeg"/><Relationship Id="rId24" Type="http://schemas.openxmlformats.org/officeDocument/2006/relationships/image" Target="../media/image926.jpeg"/><Relationship Id="rId40" Type="http://schemas.openxmlformats.org/officeDocument/2006/relationships/image" Target="../media/image942.jpeg"/><Relationship Id="rId45" Type="http://schemas.openxmlformats.org/officeDocument/2006/relationships/image" Target="../media/image947.jpeg"/><Relationship Id="rId66" Type="http://schemas.openxmlformats.org/officeDocument/2006/relationships/image" Target="../media/image968.jpeg"/><Relationship Id="rId87" Type="http://schemas.openxmlformats.org/officeDocument/2006/relationships/image" Target="../media/image989.jpeg"/><Relationship Id="rId110" Type="http://schemas.openxmlformats.org/officeDocument/2006/relationships/image" Target="../media/image1012.jpeg"/><Relationship Id="rId115" Type="http://schemas.openxmlformats.org/officeDocument/2006/relationships/image" Target="../media/image1017.jpeg"/><Relationship Id="rId131" Type="http://schemas.openxmlformats.org/officeDocument/2006/relationships/image" Target="../media/image1033.jpeg"/><Relationship Id="rId136" Type="http://schemas.openxmlformats.org/officeDocument/2006/relationships/image" Target="../media/image1038.jpeg"/><Relationship Id="rId61" Type="http://schemas.openxmlformats.org/officeDocument/2006/relationships/image" Target="../media/image963.jpeg"/><Relationship Id="rId82" Type="http://schemas.openxmlformats.org/officeDocument/2006/relationships/image" Target="../media/image984.jpeg"/><Relationship Id="rId19" Type="http://schemas.openxmlformats.org/officeDocument/2006/relationships/image" Target="../media/image921.jpeg"/><Relationship Id="rId14" Type="http://schemas.openxmlformats.org/officeDocument/2006/relationships/image" Target="../media/image916.jpeg"/><Relationship Id="rId30" Type="http://schemas.openxmlformats.org/officeDocument/2006/relationships/image" Target="../media/image932.jpeg"/><Relationship Id="rId35" Type="http://schemas.openxmlformats.org/officeDocument/2006/relationships/image" Target="../media/image937.jpeg"/><Relationship Id="rId56" Type="http://schemas.openxmlformats.org/officeDocument/2006/relationships/image" Target="../media/image958.jpeg"/><Relationship Id="rId77" Type="http://schemas.openxmlformats.org/officeDocument/2006/relationships/image" Target="../media/image979.jpeg"/><Relationship Id="rId100" Type="http://schemas.openxmlformats.org/officeDocument/2006/relationships/image" Target="../media/image1002.jpeg"/><Relationship Id="rId105" Type="http://schemas.openxmlformats.org/officeDocument/2006/relationships/image" Target="../media/image1007.jpeg"/><Relationship Id="rId126" Type="http://schemas.openxmlformats.org/officeDocument/2006/relationships/image" Target="../media/image1028.jpeg"/><Relationship Id="rId8" Type="http://schemas.openxmlformats.org/officeDocument/2006/relationships/image" Target="../media/image910.jpeg"/><Relationship Id="rId51" Type="http://schemas.openxmlformats.org/officeDocument/2006/relationships/image" Target="../media/image953.jpeg"/><Relationship Id="rId72" Type="http://schemas.openxmlformats.org/officeDocument/2006/relationships/image" Target="../media/image974.jpeg"/><Relationship Id="rId93" Type="http://schemas.openxmlformats.org/officeDocument/2006/relationships/image" Target="../media/image995.jpeg"/><Relationship Id="rId98" Type="http://schemas.openxmlformats.org/officeDocument/2006/relationships/image" Target="../media/image1000.jpeg"/><Relationship Id="rId121" Type="http://schemas.openxmlformats.org/officeDocument/2006/relationships/image" Target="../media/image1023.jpeg"/><Relationship Id="rId142" Type="http://schemas.openxmlformats.org/officeDocument/2006/relationships/image" Target="../media/image104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5.jpeg"/><Relationship Id="rId13" Type="http://schemas.openxmlformats.org/officeDocument/2006/relationships/image" Target="../media/image1060.jpeg"/><Relationship Id="rId18" Type="http://schemas.openxmlformats.org/officeDocument/2006/relationships/image" Target="../media/image1065.jpeg"/><Relationship Id="rId3" Type="http://schemas.openxmlformats.org/officeDocument/2006/relationships/image" Target="../media/image1051.jpeg"/><Relationship Id="rId21" Type="http://schemas.openxmlformats.org/officeDocument/2006/relationships/image" Target="../media/image1068.jpeg"/><Relationship Id="rId7" Type="http://schemas.openxmlformats.org/officeDocument/2006/relationships/image" Target="../media/image1054.jpeg"/><Relationship Id="rId12" Type="http://schemas.openxmlformats.org/officeDocument/2006/relationships/image" Target="../media/image1059.jpeg"/><Relationship Id="rId17" Type="http://schemas.openxmlformats.org/officeDocument/2006/relationships/image" Target="../media/image1064.jpeg"/><Relationship Id="rId2" Type="http://schemas.openxmlformats.org/officeDocument/2006/relationships/image" Target="../media/image1050.jpeg"/><Relationship Id="rId16" Type="http://schemas.openxmlformats.org/officeDocument/2006/relationships/image" Target="../media/image1063.jpeg"/><Relationship Id="rId20" Type="http://schemas.openxmlformats.org/officeDocument/2006/relationships/image" Target="../media/image1067.jpeg"/><Relationship Id="rId1" Type="http://schemas.openxmlformats.org/officeDocument/2006/relationships/image" Target="../media/image1049.jpeg"/><Relationship Id="rId6" Type="http://schemas.openxmlformats.org/officeDocument/2006/relationships/image" Target="../media/image19.jpeg"/><Relationship Id="rId11" Type="http://schemas.openxmlformats.org/officeDocument/2006/relationships/image" Target="../media/image1058.jpeg"/><Relationship Id="rId5" Type="http://schemas.openxmlformats.org/officeDocument/2006/relationships/image" Target="../media/image1053.jpeg"/><Relationship Id="rId15" Type="http://schemas.openxmlformats.org/officeDocument/2006/relationships/image" Target="../media/image1062.jpeg"/><Relationship Id="rId23" Type="http://schemas.openxmlformats.org/officeDocument/2006/relationships/image" Target="../media/image1070.jpeg"/><Relationship Id="rId10" Type="http://schemas.openxmlformats.org/officeDocument/2006/relationships/image" Target="../media/image1057.jpeg"/><Relationship Id="rId19" Type="http://schemas.openxmlformats.org/officeDocument/2006/relationships/image" Target="../media/image1066.jpeg"/><Relationship Id="rId4" Type="http://schemas.openxmlformats.org/officeDocument/2006/relationships/image" Target="../media/image1052.jpeg"/><Relationship Id="rId9" Type="http://schemas.openxmlformats.org/officeDocument/2006/relationships/image" Target="../media/image1056.jpeg"/><Relationship Id="rId14" Type="http://schemas.openxmlformats.org/officeDocument/2006/relationships/image" Target="../media/image1061.jpeg"/><Relationship Id="rId22" Type="http://schemas.openxmlformats.org/officeDocument/2006/relationships/image" Target="../media/image1069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8.jpeg"/><Relationship Id="rId13" Type="http://schemas.openxmlformats.org/officeDocument/2006/relationships/image" Target="../media/image1082.jpeg"/><Relationship Id="rId18" Type="http://schemas.openxmlformats.org/officeDocument/2006/relationships/image" Target="../media/image1087.jpeg"/><Relationship Id="rId3" Type="http://schemas.openxmlformats.org/officeDocument/2006/relationships/image" Target="../media/image1073.jpeg"/><Relationship Id="rId21" Type="http://schemas.openxmlformats.org/officeDocument/2006/relationships/image" Target="../media/image1090.jpeg"/><Relationship Id="rId7" Type="http://schemas.openxmlformats.org/officeDocument/2006/relationships/image" Target="../media/image1077.jpeg"/><Relationship Id="rId12" Type="http://schemas.openxmlformats.org/officeDocument/2006/relationships/image" Target="../media/image1081.jpeg"/><Relationship Id="rId17" Type="http://schemas.openxmlformats.org/officeDocument/2006/relationships/image" Target="../media/image1086.jpeg"/><Relationship Id="rId2" Type="http://schemas.openxmlformats.org/officeDocument/2006/relationships/image" Target="../media/image1072.jpeg"/><Relationship Id="rId16" Type="http://schemas.openxmlformats.org/officeDocument/2006/relationships/image" Target="../media/image1085.jpeg"/><Relationship Id="rId20" Type="http://schemas.openxmlformats.org/officeDocument/2006/relationships/image" Target="../media/image1089.jpeg"/><Relationship Id="rId1" Type="http://schemas.openxmlformats.org/officeDocument/2006/relationships/image" Target="../media/image1071.jpeg"/><Relationship Id="rId6" Type="http://schemas.openxmlformats.org/officeDocument/2006/relationships/image" Target="../media/image1076.jpeg"/><Relationship Id="rId11" Type="http://schemas.openxmlformats.org/officeDocument/2006/relationships/image" Target="../media/image1080.jpeg"/><Relationship Id="rId24" Type="http://schemas.openxmlformats.org/officeDocument/2006/relationships/image" Target="../media/image1093.jpeg"/><Relationship Id="rId5" Type="http://schemas.openxmlformats.org/officeDocument/2006/relationships/image" Target="../media/image1075.jpeg"/><Relationship Id="rId15" Type="http://schemas.openxmlformats.org/officeDocument/2006/relationships/image" Target="../media/image1084.jpeg"/><Relationship Id="rId23" Type="http://schemas.openxmlformats.org/officeDocument/2006/relationships/image" Target="../media/image1092.jpeg"/><Relationship Id="rId10" Type="http://schemas.openxmlformats.org/officeDocument/2006/relationships/image" Target="../media/image5.jpeg"/><Relationship Id="rId19" Type="http://schemas.openxmlformats.org/officeDocument/2006/relationships/image" Target="../media/image1088.jpeg"/><Relationship Id="rId4" Type="http://schemas.openxmlformats.org/officeDocument/2006/relationships/image" Target="../media/image1074.jpeg"/><Relationship Id="rId9" Type="http://schemas.openxmlformats.org/officeDocument/2006/relationships/image" Target="../media/image1079.jpeg"/><Relationship Id="rId14" Type="http://schemas.openxmlformats.org/officeDocument/2006/relationships/image" Target="../media/image1083.jpeg"/><Relationship Id="rId22" Type="http://schemas.openxmlformats.org/officeDocument/2006/relationships/image" Target="../media/image1091.jpe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10.jpeg"/><Relationship Id="rId21" Type="http://schemas.openxmlformats.org/officeDocument/2006/relationships/image" Target="../media/image1114.jpeg"/><Relationship Id="rId42" Type="http://schemas.openxmlformats.org/officeDocument/2006/relationships/image" Target="../media/image1135.png"/><Relationship Id="rId63" Type="http://schemas.openxmlformats.org/officeDocument/2006/relationships/image" Target="../media/image1156.png"/><Relationship Id="rId84" Type="http://schemas.openxmlformats.org/officeDocument/2006/relationships/image" Target="../media/image1177.png"/><Relationship Id="rId138" Type="http://schemas.openxmlformats.org/officeDocument/2006/relationships/image" Target="../media/image1231.jpeg"/><Relationship Id="rId159" Type="http://schemas.openxmlformats.org/officeDocument/2006/relationships/image" Target="../media/image1252.jpeg"/><Relationship Id="rId170" Type="http://schemas.openxmlformats.org/officeDocument/2006/relationships/image" Target="../media/image1263.jpeg"/><Relationship Id="rId191" Type="http://schemas.openxmlformats.org/officeDocument/2006/relationships/image" Target="../media/image1284.jpeg"/><Relationship Id="rId205" Type="http://schemas.openxmlformats.org/officeDocument/2006/relationships/image" Target="../media/image1298.jpeg"/><Relationship Id="rId226" Type="http://schemas.openxmlformats.org/officeDocument/2006/relationships/image" Target="../media/image1319.jpeg"/><Relationship Id="rId107" Type="http://schemas.openxmlformats.org/officeDocument/2006/relationships/image" Target="../media/image1200.jpeg"/><Relationship Id="rId11" Type="http://schemas.openxmlformats.org/officeDocument/2006/relationships/image" Target="../media/image1104.jpeg"/><Relationship Id="rId32" Type="http://schemas.openxmlformats.org/officeDocument/2006/relationships/image" Target="../media/image1125.jpeg"/><Relationship Id="rId53" Type="http://schemas.openxmlformats.org/officeDocument/2006/relationships/image" Target="../media/image1146.png"/><Relationship Id="rId74" Type="http://schemas.openxmlformats.org/officeDocument/2006/relationships/image" Target="../media/image1167.png"/><Relationship Id="rId128" Type="http://schemas.openxmlformats.org/officeDocument/2006/relationships/image" Target="../media/image1221.jpeg"/><Relationship Id="rId149" Type="http://schemas.openxmlformats.org/officeDocument/2006/relationships/image" Target="../media/image1242.jpeg"/><Relationship Id="rId5" Type="http://schemas.openxmlformats.org/officeDocument/2006/relationships/image" Target="../media/image1098.jpeg"/><Relationship Id="rId95" Type="http://schemas.openxmlformats.org/officeDocument/2006/relationships/image" Target="../media/image1188.jpeg"/><Relationship Id="rId160" Type="http://schemas.openxmlformats.org/officeDocument/2006/relationships/image" Target="../media/image1253.jpeg"/><Relationship Id="rId181" Type="http://schemas.openxmlformats.org/officeDocument/2006/relationships/image" Target="../media/image1274.jpeg"/><Relationship Id="rId216" Type="http://schemas.openxmlformats.org/officeDocument/2006/relationships/image" Target="../media/image1309.jpeg"/><Relationship Id="rId22" Type="http://schemas.openxmlformats.org/officeDocument/2006/relationships/image" Target="../media/image1115.jpeg"/><Relationship Id="rId27" Type="http://schemas.openxmlformats.org/officeDocument/2006/relationships/image" Target="../media/image1120.jpeg"/><Relationship Id="rId43" Type="http://schemas.openxmlformats.org/officeDocument/2006/relationships/image" Target="../media/image1136.png"/><Relationship Id="rId48" Type="http://schemas.openxmlformats.org/officeDocument/2006/relationships/image" Target="../media/image1141.png"/><Relationship Id="rId64" Type="http://schemas.openxmlformats.org/officeDocument/2006/relationships/image" Target="../media/image1157.png"/><Relationship Id="rId69" Type="http://schemas.openxmlformats.org/officeDocument/2006/relationships/image" Target="../media/image1162.png"/><Relationship Id="rId113" Type="http://schemas.openxmlformats.org/officeDocument/2006/relationships/image" Target="../media/image1206.jpeg"/><Relationship Id="rId118" Type="http://schemas.openxmlformats.org/officeDocument/2006/relationships/image" Target="../media/image1211.jpeg"/><Relationship Id="rId134" Type="http://schemas.openxmlformats.org/officeDocument/2006/relationships/image" Target="../media/image1227.jpeg"/><Relationship Id="rId139" Type="http://schemas.openxmlformats.org/officeDocument/2006/relationships/image" Target="../media/image1232.jpeg"/><Relationship Id="rId80" Type="http://schemas.openxmlformats.org/officeDocument/2006/relationships/image" Target="../media/image1173.jpeg"/><Relationship Id="rId85" Type="http://schemas.openxmlformats.org/officeDocument/2006/relationships/image" Target="../media/image1178.png"/><Relationship Id="rId150" Type="http://schemas.openxmlformats.org/officeDocument/2006/relationships/image" Target="../media/image1243.jpeg"/><Relationship Id="rId155" Type="http://schemas.openxmlformats.org/officeDocument/2006/relationships/image" Target="../media/image1248.jpeg"/><Relationship Id="rId171" Type="http://schemas.openxmlformats.org/officeDocument/2006/relationships/image" Target="../media/image1264.jpeg"/><Relationship Id="rId176" Type="http://schemas.openxmlformats.org/officeDocument/2006/relationships/image" Target="../media/image1269.jpeg"/><Relationship Id="rId192" Type="http://schemas.openxmlformats.org/officeDocument/2006/relationships/image" Target="../media/image1285.jpeg"/><Relationship Id="rId197" Type="http://schemas.openxmlformats.org/officeDocument/2006/relationships/image" Target="../media/image1290.jpeg"/><Relationship Id="rId206" Type="http://schemas.openxmlformats.org/officeDocument/2006/relationships/image" Target="../media/image1299.jpeg"/><Relationship Id="rId227" Type="http://schemas.openxmlformats.org/officeDocument/2006/relationships/image" Target="../media/image1320.jpeg"/><Relationship Id="rId201" Type="http://schemas.openxmlformats.org/officeDocument/2006/relationships/image" Target="../media/image1294.jpeg"/><Relationship Id="rId222" Type="http://schemas.openxmlformats.org/officeDocument/2006/relationships/image" Target="../media/image1315.jpeg"/><Relationship Id="rId12" Type="http://schemas.openxmlformats.org/officeDocument/2006/relationships/image" Target="../media/image1105.jpeg"/><Relationship Id="rId17" Type="http://schemas.openxmlformats.org/officeDocument/2006/relationships/image" Target="../media/image1110.jpeg"/><Relationship Id="rId33" Type="http://schemas.openxmlformats.org/officeDocument/2006/relationships/image" Target="../media/image1126.jpeg"/><Relationship Id="rId38" Type="http://schemas.openxmlformats.org/officeDocument/2006/relationships/image" Target="../media/image1131.jpeg"/><Relationship Id="rId59" Type="http://schemas.openxmlformats.org/officeDocument/2006/relationships/image" Target="../media/image1152.png"/><Relationship Id="rId103" Type="http://schemas.openxmlformats.org/officeDocument/2006/relationships/image" Target="../media/image1196.jpeg"/><Relationship Id="rId108" Type="http://schemas.openxmlformats.org/officeDocument/2006/relationships/image" Target="../media/image1201.jpeg"/><Relationship Id="rId124" Type="http://schemas.openxmlformats.org/officeDocument/2006/relationships/image" Target="../media/image1217.jpeg"/><Relationship Id="rId129" Type="http://schemas.openxmlformats.org/officeDocument/2006/relationships/image" Target="../media/image1222.jpeg"/><Relationship Id="rId54" Type="http://schemas.openxmlformats.org/officeDocument/2006/relationships/image" Target="../media/image1147.png"/><Relationship Id="rId70" Type="http://schemas.openxmlformats.org/officeDocument/2006/relationships/image" Target="../media/image1163.png"/><Relationship Id="rId75" Type="http://schemas.openxmlformats.org/officeDocument/2006/relationships/image" Target="../media/image1168.png"/><Relationship Id="rId91" Type="http://schemas.openxmlformats.org/officeDocument/2006/relationships/image" Target="../media/image1184.png"/><Relationship Id="rId96" Type="http://schemas.openxmlformats.org/officeDocument/2006/relationships/image" Target="../media/image1189.jpeg"/><Relationship Id="rId140" Type="http://schemas.openxmlformats.org/officeDocument/2006/relationships/image" Target="../media/image1233.jpeg"/><Relationship Id="rId145" Type="http://schemas.openxmlformats.org/officeDocument/2006/relationships/image" Target="../media/image1238.jpeg"/><Relationship Id="rId161" Type="http://schemas.openxmlformats.org/officeDocument/2006/relationships/image" Target="../media/image1254.jpeg"/><Relationship Id="rId166" Type="http://schemas.openxmlformats.org/officeDocument/2006/relationships/image" Target="../media/image1259.jpeg"/><Relationship Id="rId182" Type="http://schemas.openxmlformats.org/officeDocument/2006/relationships/image" Target="../media/image1275.jpeg"/><Relationship Id="rId187" Type="http://schemas.openxmlformats.org/officeDocument/2006/relationships/image" Target="../media/image1280.jpeg"/><Relationship Id="rId217" Type="http://schemas.openxmlformats.org/officeDocument/2006/relationships/image" Target="../media/image1310.jpeg"/><Relationship Id="rId1" Type="http://schemas.openxmlformats.org/officeDocument/2006/relationships/image" Target="../media/image1094.jpeg"/><Relationship Id="rId6" Type="http://schemas.openxmlformats.org/officeDocument/2006/relationships/image" Target="../media/image1099.jpeg"/><Relationship Id="rId212" Type="http://schemas.openxmlformats.org/officeDocument/2006/relationships/image" Target="../media/image1305.jpeg"/><Relationship Id="rId23" Type="http://schemas.openxmlformats.org/officeDocument/2006/relationships/image" Target="../media/image1116.jpeg"/><Relationship Id="rId28" Type="http://schemas.openxmlformats.org/officeDocument/2006/relationships/image" Target="../media/image1121.jpeg"/><Relationship Id="rId49" Type="http://schemas.openxmlformats.org/officeDocument/2006/relationships/image" Target="../media/image1142.png"/><Relationship Id="rId114" Type="http://schemas.openxmlformats.org/officeDocument/2006/relationships/image" Target="../media/image1207.jpeg"/><Relationship Id="rId119" Type="http://schemas.openxmlformats.org/officeDocument/2006/relationships/image" Target="../media/image1212.jpeg"/><Relationship Id="rId44" Type="http://schemas.openxmlformats.org/officeDocument/2006/relationships/image" Target="../media/image1137.png"/><Relationship Id="rId60" Type="http://schemas.openxmlformats.org/officeDocument/2006/relationships/image" Target="../media/image1153.png"/><Relationship Id="rId65" Type="http://schemas.openxmlformats.org/officeDocument/2006/relationships/image" Target="../media/image1158.png"/><Relationship Id="rId81" Type="http://schemas.openxmlformats.org/officeDocument/2006/relationships/image" Target="../media/image1174.png"/><Relationship Id="rId86" Type="http://schemas.openxmlformats.org/officeDocument/2006/relationships/image" Target="../media/image1179.png"/><Relationship Id="rId130" Type="http://schemas.openxmlformats.org/officeDocument/2006/relationships/image" Target="../media/image1223.jpeg"/><Relationship Id="rId135" Type="http://schemas.openxmlformats.org/officeDocument/2006/relationships/image" Target="../media/image1228.jpeg"/><Relationship Id="rId151" Type="http://schemas.openxmlformats.org/officeDocument/2006/relationships/image" Target="../media/image1244.jpeg"/><Relationship Id="rId156" Type="http://schemas.openxmlformats.org/officeDocument/2006/relationships/image" Target="../media/image1249.jpeg"/><Relationship Id="rId177" Type="http://schemas.openxmlformats.org/officeDocument/2006/relationships/image" Target="../media/image1270.jpeg"/><Relationship Id="rId198" Type="http://schemas.openxmlformats.org/officeDocument/2006/relationships/image" Target="../media/image1291.jpeg"/><Relationship Id="rId172" Type="http://schemas.openxmlformats.org/officeDocument/2006/relationships/image" Target="../media/image1265.jpeg"/><Relationship Id="rId193" Type="http://schemas.openxmlformats.org/officeDocument/2006/relationships/image" Target="../media/image1286.jpeg"/><Relationship Id="rId202" Type="http://schemas.openxmlformats.org/officeDocument/2006/relationships/image" Target="../media/image1295.jpeg"/><Relationship Id="rId207" Type="http://schemas.openxmlformats.org/officeDocument/2006/relationships/image" Target="../media/image1300.jpeg"/><Relationship Id="rId223" Type="http://schemas.openxmlformats.org/officeDocument/2006/relationships/image" Target="../media/image1316.jpeg"/><Relationship Id="rId228" Type="http://schemas.openxmlformats.org/officeDocument/2006/relationships/image" Target="../media/image1321.jpeg"/><Relationship Id="rId13" Type="http://schemas.openxmlformats.org/officeDocument/2006/relationships/image" Target="../media/image1106.jpeg"/><Relationship Id="rId18" Type="http://schemas.openxmlformats.org/officeDocument/2006/relationships/image" Target="../media/image1111.jpeg"/><Relationship Id="rId39" Type="http://schemas.openxmlformats.org/officeDocument/2006/relationships/image" Target="../media/image1132.jpeg"/><Relationship Id="rId109" Type="http://schemas.openxmlformats.org/officeDocument/2006/relationships/image" Target="../media/image1202.jpeg"/><Relationship Id="rId34" Type="http://schemas.openxmlformats.org/officeDocument/2006/relationships/image" Target="../media/image1127.jpeg"/><Relationship Id="rId50" Type="http://schemas.openxmlformats.org/officeDocument/2006/relationships/image" Target="../media/image1143.png"/><Relationship Id="rId55" Type="http://schemas.openxmlformats.org/officeDocument/2006/relationships/image" Target="../media/image1148.png"/><Relationship Id="rId76" Type="http://schemas.openxmlformats.org/officeDocument/2006/relationships/image" Target="../media/image1169.jpeg"/><Relationship Id="rId97" Type="http://schemas.openxmlformats.org/officeDocument/2006/relationships/image" Target="../media/image1190.jpeg"/><Relationship Id="rId104" Type="http://schemas.openxmlformats.org/officeDocument/2006/relationships/image" Target="../media/image1197.jpeg"/><Relationship Id="rId120" Type="http://schemas.openxmlformats.org/officeDocument/2006/relationships/image" Target="../media/image1213.jpeg"/><Relationship Id="rId125" Type="http://schemas.openxmlformats.org/officeDocument/2006/relationships/image" Target="../media/image1218.jpeg"/><Relationship Id="rId141" Type="http://schemas.openxmlformats.org/officeDocument/2006/relationships/image" Target="../media/image1234.jpeg"/><Relationship Id="rId146" Type="http://schemas.openxmlformats.org/officeDocument/2006/relationships/image" Target="../media/image1239.jpeg"/><Relationship Id="rId167" Type="http://schemas.openxmlformats.org/officeDocument/2006/relationships/image" Target="../media/image1260.jpeg"/><Relationship Id="rId188" Type="http://schemas.openxmlformats.org/officeDocument/2006/relationships/image" Target="../media/image1281.jpeg"/><Relationship Id="rId7" Type="http://schemas.openxmlformats.org/officeDocument/2006/relationships/image" Target="../media/image1100.jpeg"/><Relationship Id="rId71" Type="http://schemas.openxmlformats.org/officeDocument/2006/relationships/image" Target="../media/image1164.png"/><Relationship Id="rId92" Type="http://schemas.openxmlformats.org/officeDocument/2006/relationships/image" Target="../media/image1185.jpeg"/><Relationship Id="rId162" Type="http://schemas.openxmlformats.org/officeDocument/2006/relationships/image" Target="../media/image1255.jpeg"/><Relationship Id="rId183" Type="http://schemas.openxmlformats.org/officeDocument/2006/relationships/image" Target="../media/image1276.jpeg"/><Relationship Id="rId213" Type="http://schemas.openxmlformats.org/officeDocument/2006/relationships/image" Target="../media/image1306.jpeg"/><Relationship Id="rId218" Type="http://schemas.openxmlformats.org/officeDocument/2006/relationships/image" Target="../media/image1311.jpeg"/><Relationship Id="rId2" Type="http://schemas.openxmlformats.org/officeDocument/2006/relationships/image" Target="../media/image1095.jpeg"/><Relationship Id="rId29" Type="http://schemas.openxmlformats.org/officeDocument/2006/relationships/image" Target="../media/image1122.jpeg"/><Relationship Id="rId24" Type="http://schemas.openxmlformats.org/officeDocument/2006/relationships/image" Target="../media/image1117.jpeg"/><Relationship Id="rId40" Type="http://schemas.openxmlformats.org/officeDocument/2006/relationships/image" Target="../media/image1133.png"/><Relationship Id="rId45" Type="http://schemas.openxmlformats.org/officeDocument/2006/relationships/image" Target="../media/image1138.png"/><Relationship Id="rId66" Type="http://schemas.openxmlformats.org/officeDocument/2006/relationships/image" Target="../media/image1159.png"/><Relationship Id="rId87" Type="http://schemas.openxmlformats.org/officeDocument/2006/relationships/image" Target="../media/image1180.png"/><Relationship Id="rId110" Type="http://schemas.openxmlformats.org/officeDocument/2006/relationships/image" Target="../media/image1203.jpeg"/><Relationship Id="rId115" Type="http://schemas.openxmlformats.org/officeDocument/2006/relationships/image" Target="../media/image1208.jpeg"/><Relationship Id="rId131" Type="http://schemas.openxmlformats.org/officeDocument/2006/relationships/image" Target="../media/image1224.jpeg"/><Relationship Id="rId136" Type="http://schemas.openxmlformats.org/officeDocument/2006/relationships/image" Target="../media/image1229.jpeg"/><Relationship Id="rId157" Type="http://schemas.openxmlformats.org/officeDocument/2006/relationships/image" Target="../media/image1250.jpeg"/><Relationship Id="rId178" Type="http://schemas.openxmlformats.org/officeDocument/2006/relationships/image" Target="../media/image1271.jpeg"/><Relationship Id="rId61" Type="http://schemas.openxmlformats.org/officeDocument/2006/relationships/image" Target="../media/image1154.png"/><Relationship Id="rId82" Type="http://schemas.openxmlformats.org/officeDocument/2006/relationships/image" Target="../media/image1175.png"/><Relationship Id="rId152" Type="http://schemas.openxmlformats.org/officeDocument/2006/relationships/image" Target="../media/image1245.jpeg"/><Relationship Id="rId173" Type="http://schemas.openxmlformats.org/officeDocument/2006/relationships/image" Target="../media/image1266.jpeg"/><Relationship Id="rId194" Type="http://schemas.openxmlformats.org/officeDocument/2006/relationships/image" Target="../media/image1287.jpeg"/><Relationship Id="rId199" Type="http://schemas.openxmlformats.org/officeDocument/2006/relationships/image" Target="../media/image1292.jpeg"/><Relationship Id="rId203" Type="http://schemas.openxmlformats.org/officeDocument/2006/relationships/image" Target="../media/image1296.jpeg"/><Relationship Id="rId208" Type="http://schemas.openxmlformats.org/officeDocument/2006/relationships/image" Target="../media/image1301.jpeg"/><Relationship Id="rId229" Type="http://schemas.openxmlformats.org/officeDocument/2006/relationships/image" Target="../media/image1322.jpeg"/><Relationship Id="rId19" Type="http://schemas.openxmlformats.org/officeDocument/2006/relationships/image" Target="../media/image1112.jpeg"/><Relationship Id="rId224" Type="http://schemas.openxmlformats.org/officeDocument/2006/relationships/image" Target="../media/image1317.jpeg"/><Relationship Id="rId14" Type="http://schemas.openxmlformats.org/officeDocument/2006/relationships/image" Target="../media/image1107.jpeg"/><Relationship Id="rId30" Type="http://schemas.openxmlformats.org/officeDocument/2006/relationships/image" Target="../media/image1123.jpeg"/><Relationship Id="rId35" Type="http://schemas.openxmlformats.org/officeDocument/2006/relationships/image" Target="../media/image1128.jpeg"/><Relationship Id="rId56" Type="http://schemas.openxmlformats.org/officeDocument/2006/relationships/image" Target="../media/image1149.png"/><Relationship Id="rId77" Type="http://schemas.openxmlformats.org/officeDocument/2006/relationships/image" Target="../media/image1170.jpeg"/><Relationship Id="rId100" Type="http://schemas.openxmlformats.org/officeDocument/2006/relationships/image" Target="../media/image1193.jpeg"/><Relationship Id="rId105" Type="http://schemas.openxmlformats.org/officeDocument/2006/relationships/image" Target="../media/image1198.jpeg"/><Relationship Id="rId126" Type="http://schemas.openxmlformats.org/officeDocument/2006/relationships/image" Target="../media/image1219.jpeg"/><Relationship Id="rId147" Type="http://schemas.openxmlformats.org/officeDocument/2006/relationships/image" Target="../media/image1240.jpeg"/><Relationship Id="rId168" Type="http://schemas.openxmlformats.org/officeDocument/2006/relationships/image" Target="../media/image1261.jpeg"/><Relationship Id="rId8" Type="http://schemas.openxmlformats.org/officeDocument/2006/relationships/image" Target="../media/image1101.jpeg"/><Relationship Id="rId51" Type="http://schemas.openxmlformats.org/officeDocument/2006/relationships/image" Target="../media/image1144.png"/><Relationship Id="rId72" Type="http://schemas.openxmlformats.org/officeDocument/2006/relationships/image" Target="../media/image1165.png"/><Relationship Id="rId93" Type="http://schemas.openxmlformats.org/officeDocument/2006/relationships/image" Target="../media/image1186.jpeg"/><Relationship Id="rId98" Type="http://schemas.openxmlformats.org/officeDocument/2006/relationships/image" Target="../media/image1191.jpeg"/><Relationship Id="rId121" Type="http://schemas.openxmlformats.org/officeDocument/2006/relationships/image" Target="../media/image1214.jpeg"/><Relationship Id="rId142" Type="http://schemas.openxmlformats.org/officeDocument/2006/relationships/image" Target="../media/image1235.jpeg"/><Relationship Id="rId163" Type="http://schemas.openxmlformats.org/officeDocument/2006/relationships/image" Target="../media/image1256.jpeg"/><Relationship Id="rId184" Type="http://schemas.openxmlformats.org/officeDocument/2006/relationships/image" Target="../media/image1277.jpeg"/><Relationship Id="rId189" Type="http://schemas.openxmlformats.org/officeDocument/2006/relationships/image" Target="../media/image1282.jpeg"/><Relationship Id="rId219" Type="http://schemas.openxmlformats.org/officeDocument/2006/relationships/image" Target="../media/image1312.jpeg"/><Relationship Id="rId3" Type="http://schemas.openxmlformats.org/officeDocument/2006/relationships/image" Target="../media/image1096.jpeg"/><Relationship Id="rId214" Type="http://schemas.openxmlformats.org/officeDocument/2006/relationships/image" Target="../media/image1307.jpeg"/><Relationship Id="rId230" Type="http://schemas.openxmlformats.org/officeDocument/2006/relationships/image" Target="../media/image1323.jpeg"/><Relationship Id="rId25" Type="http://schemas.openxmlformats.org/officeDocument/2006/relationships/image" Target="../media/image1118.jpeg"/><Relationship Id="rId46" Type="http://schemas.openxmlformats.org/officeDocument/2006/relationships/image" Target="../media/image1139.png"/><Relationship Id="rId67" Type="http://schemas.openxmlformats.org/officeDocument/2006/relationships/image" Target="../media/image1160.png"/><Relationship Id="rId116" Type="http://schemas.openxmlformats.org/officeDocument/2006/relationships/image" Target="../media/image1209.jpeg"/><Relationship Id="rId137" Type="http://schemas.openxmlformats.org/officeDocument/2006/relationships/image" Target="../media/image1230.jpeg"/><Relationship Id="rId158" Type="http://schemas.openxmlformats.org/officeDocument/2006/relationships/image" Target="../media/image1251.jpeg"/><Relationship Id="rId20" Type="http://schemas.openxmlformats.org/officeDocument/2006/relationships/image" Target="../media/image1113.jpeg"/><Relationship Id="rId41" Type="http://schemas.openxmlformats.org/officeDocument/2006/relationships/image" Target="../media/image1134.png"/><Relationship Id="rId62" Type="http://schemas.openxmlformats.org/officeDocument/2006/relationships/image" Target="../media/image1155.png"/><Relationship Id="rId83" Type="http://schemas.openxmlformats.org/officeDocument/2006/relationships/image" Target="../media/image1176.png"/><Relationship Id="rId88" Type="http://schemas.openxmlformats.org/officeDocument/2006/relationships/image" Target="../media/image1181.png"/><Relationship Id="rId111" Type="http://schemas.openxmlformats.org/officeDocument/2006/relationships/image" Target="../media/image1204.jpeg"/><Relationship Id="rId132" Type="http://schemas.openxmlformats.org/officeDocument/2006/relationships/image" Target="../media/image1225.jpeg"/><Relationship Id="rId153" Type="http://schemas.openxmlformats.org/officeDocument/2006/relationships/image" Target="../media/image1246.jpeg"/><Relationship Id="rId174" Type="http://schemas.openxmlformats.org/officeDocument/2006/relationships/image" Target="../media/image1267.jpeg"/><Relationship Id="rId179" Type="http://schemas.openxmlformats.org/officeDocument/2006/relationships/image" Target="../media/image1272.jpeg"/><Relationship Id="rId195" Type="http://schemas.openxmlformats.org/officeDocument/2006/relationships/image" Target="../media/image1288.jpeg"/><Relationship Id="rId209" Type="http://schemas.openxmlformats.org/officeDocument/2006/relationships/image" Target="../media/image1302.jpeg"/><Relationship Id="rId190" Type="http://schemas.openxmlformats.org/officeDocument/2006/relationships/image" Target="../media/image1283.jpeg"/><Relationship Id="rId204" Type="http://schemas.openxmlformats.org/officeDocument/2006/relationships/image" Target="../media/image1297.jpeg"/><Relationship Id="rId220" Type="http://schemas.openxmlformats.org/officeDocument/2006/relationships/image" Target="../media/image1313.jpeg"/><Relationship Id="rId225" Type="http://schemas.openxmlformats.org/officeDocument/2006/relationships/image" Target="../media/image1318.jpeg"/><Relationship Id="rId15" Type="http://schemas.openxmlformats.org/officeDocument/2006/relationships/image" Target="../media/image1108.jpeg"/><Relationship Id="rId36" Type="http://schemas.openxmlformats.org/officeDocument/2006/relationships/image" Target="../media/image1129.jpeg"/><Relationship Id="rId57" Type="http://schemas.openxmlformats.org/officeDocument/2006/relationships/image" Target="../media/image1150.png"/><Relationship Id="rId106" Type="http://schemas.openxmlformats.org/officeDocument/2006/relationships/image" Target="../media/image1199.jpeg"/><Relationship Id="rId127" Type="http://schemas.openxmlformats.org/officeDocument/2006/relationships/image" Target="../media/image1220.jpeg"/><Relationship Id="rId10" Type="http://schemas.openxmlformats.org/officeDocument/2006/relationships/image" Target="../media/image1103.jpeg"/><Relationship Id="rId31" Type="http://schemas.openxmlformats.org/officeDocument/2006/relationships/image" Target="../media/image1124.jpeg"/><Relationship Id="rId52" Type="http://schemas.openxmlformats.org/officeDocument/2006/relationships/image" Target="../media/image1145.png"/><Relationship Id="rId73" Type="http://schemas.openxmlformats.org/officeDocument/2006/relationships/image" Target="../media/image1166.png"/><Relationship Id="rId78" Type="http://schemas.openxmlformats.org/officeDocument/2006/relationships/image" Target="../media/image1171.jpeg"/><Relationship Id="rId94" Type="http://schemas.openxmlformats.org/officeDocument/2006/relationships/image" Target="../media/image1187.jpeg"/><Relationship Id="rId99" Type="http://schemas.openxmlformats.org/officeDocument/2006/relationships/image" Target="../media/image1192.jpeg"/><Relationship Id="rId101" Type="http://schemas.openxmlformats.org/officeDocument/2006/relationships/image" Target="../media/image1194.jpeg"/><Relationship Id="rId122" Type="http://schemas.openxmlformats.org/officeDocument/2006/relationships/image" Target="../media/image1215.jpeg"/><Relationship Id="rId143" Type="http://schemas.openxmlformats.org/officeDocument/2006/relationships/image" Target="../media/image1236.jpeg"/><Relationship Id="rId148" Type="http://schemas.openxmlformats.org/officeDocument/2006/relationships/image" Target="../media/image1241.jpeg"/><Relationship Id="rId164" Type="http://schemas.openxmlformats.org/officeDocument/2006/relationships/image" Target="../media/image1257.jpeg"/><Relationship Id="rId169" Type="http://schemas.openxmlformats.org/officeDocument/2006/relationships/image" Target="../media/image1262.jpeg"/><Relationship Id="rId185" Type="http://schemas.openxmlformats.org/officeDocument/2006/relationships/image" Target="../media/image1278.jpeg"/><Relationship Id="rId4" Type="http://schemas.openxmlformats.org/officeDocument/2006/relationships/image" Target="../media/image1097.jpeg"/><Relationship Id="rId9" Type="http://schemas.openxmlformats.org/officeDocument/2006/relationships/image" Target="../media/image1102.jpeg"/><Relationship Id="rId180" Type="http://schemas.openxmlformats.org/officeDocument/2006/relationships/image" Target="../media/image1273.jpeg"/><Relationship Id="rId210" Type="http://schemas.openxmlformats.org/officeDocument/2006/relationships/image" Target="../media/image1303.jpeg"/><Relationship Id="rId215" Type="http://schemas.openxmlformats.org/officeDocument/2006/relationships/image" Target="../media/image1308.jpeg"/><Relationship Id="rId26" Type="http://schemas.openxmlformats.org/officeDocument/2006/relationships/image" Target="../media/image1119.jpeg"/><Relationship Id="rId47" Type="http://schemas.openxmlformats.org/officeDocument/2006/relationships/image" Target="../media/image1140.png"/><Relationship Id="rId68" Type="http://schemas.openxmlformats.org/officeDocument/2006/relationships/image" Target="../media/image1161.png"/><Relationship Id="rId89" Type="http://schemas.openxmlformats.org/officeDocument/2006/relationships/image" Target="../media/image1182.png"/><Relationship Id="rId112" Type="http://schemas.openxmlformats.org/officeDocument/2006/relationships/image" Target="../media/image1205.jpeg"/><Relationship Id="rId133" Type="http://schemas.openxmlformats.org/officeDocument/2006/relationships/image" Target="../media/image1226.jpeg"/><Relationship Id="rId154" Type="http://schemas.openxmlformats.org/officeDocument/2006/relationships/image" Target="../media/image1247.jpeg"/><Relationship Id="rId175" Type="http://schemas.openxmlformats.org/officeDocument/2006/relationships/image" Target="../media/image1268.jpeg"/><Relationship Id="rId196" Type="http://schemas.openxmlformats.org/officeDocument/2006/relationships/image" Target="../media/image1289.jpeg"/><Relationship Id="rId200" Type="http://schemas.openxmlformats.org/officeDocument/2006/relationships/image" Target="../media/image1293.jpeg"/><Relationship Id="rId16" Type="http://schemas.openxmlformats.org/officeDocument/2006/relationships/image" Target="../media/image1109.jpeg"/><Relationship Id="rId221" Type="http://schemas.openxmlformats.org/officeDocument/2006/relationships/image" Target="../media/image1314.jpeg"/><Relationship Id="rId37" Type="http://schemas.openxmlformats.org/officeDocument/2006/relationships/image" Target="../media/image1130.jpeg"/><Relationship Id="rId58" Type="http://schemas.openxmlformats.org/officeDocument/2006/relationships/image" Target="../media/image1151.png"/><Relationship Id="rId79" Type="http://schemas.openxmlformats.org/officeDocument/2006/relationships/image" Target="../media/image1172.jpeg"/><Relationship Id="rId102" Type="http://schemas.openxmlformats.org/officeDocument/2006/relationships/image" Target="../media/image1195.jpeg"/><Relationship Id="rId123" Type="http://schemas.openxmlformats.org/officeDocument/2006/relationships/image" Target="../media/image1216.jpeg"/><Relationship Id="rId144" Type="http://schemas.openxmlformats.org/officeDocument/2006/relationships/image" Target="../media/image1237.jpeg"/><Relationship Id="rId90" Type="http://schemas.openxmlformats.org/officeDocument/2006/relationships/image" Target="../media/image1183.png"/><Relationship Id="rId165" Type="http://schemas.openxmlformats.org/officeDocument/2006/relationships/image" Target="../media/image1258.jpeg"/><Relationship Id="rId186" Type="http://schemas.openxmlformats.org/officeDocument/2006/relationships/image" Target="../media/image1279.jpeg"/><Relationship Id="rId211" Type="http://schemas.openxmlformats.org/officeDocument/2006/relationships/image" Target="../media/image1304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30.png"/><Relationship Id="rId13" Type="http://schemas.openxmlformats.org/officeDocument/2006/relationships/image" Target="../media/image1335.png"/><Relationship Id="rId18" Type="http://schemas.openxmlformats.org/officeDocument/2006/relationships/image" Target="../media/image1340.png"/><Relationship Id="rId26" Type="http://schemas.openxmlformats.org/officeDocument/2006/relationships/image" Target="../media/image1348.png"/><Relationship Id="rId39" Type="http://schemas.openxmlformats.org/officeDocument/2006/relationships/image" Target="../media/image1361.png"/><Relationship Id="rId3" Type="http://schemas.openxmlformats.org/officeDocument/2006/relationships/image" Target="../media/image1326.png"/><Relationship Id="rId21" Type="http://schemas.openxmlformats.org/officeDocument/2006/relationships/image" Target="../media/image1343.png"/><Relationship Id="rId34" Type="http://schemas.openxmlformats.org/officeDocument/2006/relationships/image" Target="../media/image1356.png"/><Relationship Id="rId42" Type="http://schemas.openxmlformats.org/officeDocument/2006/relationships/image" Target="../media/image1364.png"/><Relationship Id="rId7" Type="http://schemas.openxmlformats.org/officeDocument/2006/relationships/image" Target="../media/image1329.png"/><Relationship Id="rId12" Type="http://schemas.openxmlformats.org/officeDocument/2006/relationships/image" Target="../media/image1334.png"/><Relationship Id="rId17" Type="http://schemas.openxmlformats.org/officeDocument/2006/relationships/image" Target="../media/image1339.png"/><Relationship Id="rId25" Type="http://schemas.openxmlformats.org/officeDocument/2006/relationships/image" Target="../media/image1347.png"/><Relationship Id="rId33" Type="http://schemas.openxmlformats.org/officeDocument/2006/relationships/image" Target="../media/image1355.png"/><Relationship Id="rId38" Type="http://schemas.openxmlformats.org/officeDocument/2006/relationships/image" Target="../media/image1360.png"/><Relationship Id="rId2" Type="http://schemas.openxmlformats.org/officeDocument/2006/relationships/image" Target="../media/image1325.png"/><Relationship Id="rId16" Type="http://schemas.openxmlformats.org/officeDocument/2006/relationships/image" Target="../media/image1338.png"/><Relationship Id="rId20" Type="http://schemas.openxmlformats.org/officeDocument/2006/relationships/image" Target="../media/image1342.png"/><Relationship Id="rId29" Type="http://schemas.openxmlformats.org/officeDocument/2006/relationships/image" Target="../media/image1351.png"/><Relationship Id="rId41" Type="http://schemas.openxmlformats.org/officeDocument/2006/relationships/image" Target="../media/image1363.png"/><Relationship Id="rId1" Type="http://schemas.openxmlformats.org/officeDocument/2006/relationships/image" Target="../media/image1324.png"/><Relationship Id="rId6" Type="http://schemas.openxmlformats.org/officeDocument/2006/relationships/image" Target="../media/image18.png"/><Relationship Id="rId11" Type="http://schemas.openxmlformats.org/officeDocument/2006/relationships/image" Target="../media/image1333.png"/><Relationship Id="rId24" Type="http://schemas.openxmlformats.org/officeDocument/2006/relationships/image" Target="../media/image1346.png"/><Relationship Id="rId32" Type="http://schemas.openxmlformats.org/officeDocument/2006/relationships/image" Target="../media/image1354.png"/><Relationship Id="rId37" Type="http://schemas.openxmlformats.org/officeDocument/2006/relationships/image" Target="../media/image1359.png"/><Relationship Id="rId40" Type="http://schemas.openxmlformats.org/officeDocument/2006/relationships/image" Target="../media/image1362.png"/><Relationship Id="rId5" Type="http://schemas.openxmlformats.org/officeDocument/2006/relationships/image" Target="../media/image1328.png"/><Relationship Id="rId15" Type="http://schemas.openxmlformats.org/officeDocument/2006/relationships/image" Target="../media/image1337.png"/><Relationship Id="rId23" Type="http://schemas.openxmlformats.org/officeDocument/2006/relationships/image" Target="../media/image1345.png"/><Relationship Id="rId28" Type="http://schemas.openxmlformats.org/officeDocument/2006/relationships/image" Target="../media/image1350.png"/><Relationship Id="rId36" Type="http://schemas.openxmlformats.org/officeDocument/2006/relationships/image" Target="../media/image1358.png"/><Relationship Id="rId10" Type="http://schemas.openxmlformats.org/officeDocument/2006/relationships/image" Target="../media/image1332.png"/><Relationship Id="rId19" Type="http://schemas.openxmlformats.org/officeDocument/2006/relationships/image" Target="../media/image1341.png"/><Relationship Id="rId31" Type="http://schemas.openxmlformats.org/officeDocument/2006/relationships/image" Target="../media/image1353.png"/><Relationship Id="rId4" Type="http://schemas.openxmlformats.org/officeDocument/2006/relationships/image" Target="../media/image1327.png"/><Relationship Id="rId9" Type="http://schemas.openxmlformats.org/officeDocument/2006/relationships/image" Target="../media/image1331.png"/><Relationship Id="rId14" Type="http://schemas.openxmlformats.org/officeDocument/2006/relationships/image" Target="../media/image1336.png"/><Relationship Id="rId22" Type="http://schemas.openxmlformats.org/officeDocument/2006/relationships/image" Target="../media/image1344.png"/><Relationship Id="rId27" Type="http://schemas.openxmlformats.org/officeDocument/2006/relationships/image" Target="../media/image1349.png"/><Relationship Id="rId30" Type="http://schemas.openxmlformats.org/officeDocument/2006/relationships/image" Target="../media/image1352.png"/><Relationship Id="rId35" Type="http://schemas.openxmlformats.org/officeDocument/2006/relationships/image" Target="../media/image1357.png"/><Relationship Id="rId43" Type="http://schemas.openxmlformats.org/officeDocument/2006/relationships/image" Target="../media/image1365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78.png"/><Relationship Id="rId18" Type="http://schemas.openxmlformats.org/officeDocument/2006/relationships/image" Target="../media/image1383.png"/><Relationship Id="rId26" Type="http://schemas.openxmlformats.org/officeDocument/2006/relationships/image" Target="../media/image1391.png"/><Relationship Id="rId39" Type="http://schemas.openxmlformats.org/officeDocument/2006/relationships/image" Target="../media/image1404.jpeg"/><Relationship Id="rId21" Type="http://schemas.openxmlformats.org/officeDocument/2006/relationships/image" Target="../media/image1386.png"/><Relationship Id="rId34" Type="http://schemas.openxmlformats.org/officeDocument/2006/relationships/image" Target="../media/image1399.png"/><Relationship Id="rId42" Type="http://schemas.openxmlformats.org/officeDocument/2006/relationships/image" Target="../media/image1407.jpeg"/><Relationship Id="rId47" Type="http://schemas.openxmlformats.org/officeDocument/2006/relationships/image" Target="../media/image1412.jpeg"/><Relationship Id="rId50" Type="http://schemas.openxmlformats.org/officeDocument/2006/relationships/image" Target="../media/image1415.jpeg"/><Relationship Id="rId55" Type="http://schemas.openxmlformats.org/officeDocument/2006/relationships/image" Target="../media/image1420.jpeg"/><Relationship Id="rId63" Type="http://schemas.openxmlformats.org/officeDocument/2006/relationships/image" Target="../media/image1428.jpeg"/><Relationship Id="rId68" Type="http://schemas.openxmlformats.org/officeDocument/2006/relationships/image" Target="../media/image1433.jpeg"/><Relationship Id="rId7" Type="http://schemas.openxmlformats.org/officeDocument/2006/relationships/image" Target="../media/image1372.png"/><Relationship Id="rId71" Type="http://schemas.openxmlformats.org/officeDocument/2006/relationships/image" Target="../media/image1436.jpeg"/><Relationship Id="rId2" Type="http://schemas.openxmlformats.org/officeDocument/2006/relationships/image" Target="../media/image1367.jpeg"/><Relationship Id="rId16" Type="http://schemas.openxmlformats.org/officeDocument/2006/relationships/image" Target="../media/image1381.png"/><Relationship Id="rId29" Type="http://schemas.openxmlformats.org/officeDocument/2006/relationships/image" Target="../media/image1394.png"/><Relationship Id="rId1" Type="http://schemas.openxmlformats.org/officeDocument/2006/relationships/image" Target="../media/image1366.jpeg"/><Relationship Id="rId6" Type="http://schemas.openxmlformats.org/officeDocument/2006/relationships/image" Target="../media/image1371.jpeg"/><Relationship Id="rId11" Type="http://schemas.openxmlformats.org/officeDocument/2006/relationships/image" Target="../media/image1376.png"/><Relationship Id="rId24" Type="http://schemas.openxmlformats.org/officeDocument/2006/relationships/image" Target="../media/image1389.png"/><Relationship Id="rId32" Type="http://schemas.openxmlformats.org/officeDocument/2006/relationships/image" Target="../media/image1397.png"/><Relationship Id="rId37" Type="http://schemas.openxmlformats.org/officeDocument/2006/relationships/image" Target="../media/image1402.jpeg"/><Relationship Id="rId40" Type="http://schemas.openxmlformats.org/officeDocument/2006/relationships/image" Target="../media/image1405.jpeg"/><Relationship Id="rId45" Type="http://schemas.openxmlformats.org/officeDocument/2006/relationships/image" Target="../media/image1410.jpeg"/><Relationship Id="rId53" Type="http://schemas.openxmlformats.org/officeDocument/2006/relationships/image" Target="../media/image1418.jpeg"/><Relationship Id="rId58" Type="http://schemas.openxmlformats.org/officeDocument/2006/relationships/image" Target="../media/image1423.jpeg"/><Relationship Id="rId66" Type="http://schemas.openxmlformats.org/officeDocument/2006/relationships/image" Target="../media/image1431.jpeg"/><Relationship Id="rId5" Type="http://schemas.openxmlformats.org/officeDocument/2006/relationships/image" Target="../media/image1370.jpeg"/><Relationship Id="rId15" Type="http://schemas.openxmlformats.org/officeDocument/2006/relationships/image" Target="../media/image1380.png"/><Relationship Id="rId23" Type="http://schemas.openxmlformats.org/officeDocument/2006/relationships/image" Target="../media/image1388.png"/><Relationship Id="rId28" Type="http://schemas.openxmlformats.org/officeDocument/2006/relationships/image" Target="../media/image1393.png"/><Relationship Id="rId36" Type="http://schemas.openxmlformats.org/officeDocument/2006/relationships/image" Target="../media/image1401.png"/><Relationship Id="rId49" Type="http://schemas.openxmlformats.org/officeDocument/2006/relationships/image" Target="../media/image1414.jpeg"/><Relationship Id="rId57" Type="http://schemas.openxmlformats.org/officeDocument/2006/relationships/image" Target="../media/image1422.jpeg"/><Relationship Id="rId61" Type="http://schemas.openxmlformats.org/officeDocument/2006/relationships/image" Target="../media/image1426.jpeg"/><Relationship Id="rId10" Type="http://schemas.openxmlformats.org/officeDocument/2006/relationships/image" Target="../media/image1375.png"/><Relationship Id="rId19" Type="http://schemas.openxmlformats.org/officeDocument/2006/relationships/image" Target="../media/image1384.png"/><Relationship Id="rId31" Type="http://schemas.openxmlformats.org/officeDocument/2006/relationships/image" Target="../media/image1396.png"/><Relationship Id="rId44" Type="http://schemas.openxmlformats.org/officeDocument/2006/relationships/image" Target="../media/image1409.jpeg"/><Relationship Id="rId52" Type="http://schemas.openxmlformats.org/officeDocument/2006/relationships/image" Target="../media/image1417.jpeg"/><Relationship Id="rId60" Type="http://schemas.openxmlformats.org/officeDocument/2006/relationships/image" Target="../media/image1425.jpeg"/><Relationship Id="rId65" Type="http://schemas.openxmlformats.org/officeDocument/2006/relationships/image" Target="../media/image1430.jpeg"/><Relationship Id="rId4" Type="http://schemas.openxmlformats.org/officeDocument/2006/relationships/image" Target="../media/image1369.jpeg"/><Relationship Id="rId9" Type="http://schemas.openxmlformats.org/officeDocument/2006/relationships/image" Target="../media/image1374.png"/><Relationship Id="rId14" Type="http://schemas.openxmlformats.org/officeDocument/2006/relationships/image" Target="../media/image1379.png"/><Relationship Id="rId22" Type="http://schemas.openxmlformats.org/officeDocument/2006/relationships/image" Target="../media/image1387.png"/><Relationship Id="rId27" Type="http://schemas.openxmlformats.org/officeDocument/2006/relationships/image" Target="../media/image1392.png"/><Relationship Id="rId30" Type="http://schemas.openxmlformats.org/officeDocument/2006/relationships/image" Target="../media/image1395.png"/><Relationship Id="rId35" Type="http://schemas.openxmlformats.org/officeDocument/2006/relationships/image" Target="../media/image1400.png"/><Relationship Id="rId43" Type="http://schemas.openxmlformats.org/officeDocument/2006/relationships/image" Target="../media/image1408.jpeg"/><Relationship Id="rId48" Type="http://schemas.openxmlformats.org/officeDocument/2006/relationships/image" Target="../media/image1413.jpeg"/><Relationship Id="rId56" Type="http://schemas.openxmlformats.org/officeDocument/2006/relationships/image" Target="../media/image1421.jpeg"/><Relationship Id="rId64" Type="http://schemas.openxmlformats.org/officeDocument/2006/relationships/image" Target="../media/image1429.jpeg"/><Relationship Id="rId69" Type="http://schemas.openxmlformats.org/officeDocument/2006/relationships/image" Target="../media/image1434.jpeg"/><Relationship Id="rId8" Type="http://schemas.openxmlformats.org/officeDocument/2006/relationships/image" Target="../media/image1373.png"/><Relationship Id="rId51" Type="http://schemas.openxmlformats.org/officeDocument/2006/relationships/image" Target="../media/image1416.jpeg"/><Relationship Id="rId72" Type="http://schemas.openxmlformats.org/officeDocument/2006/relationships/image" Target="../media/image1437.jpeg"/><Relationship Id="rId3" Type="http://schemas.openxmlformats.org/officeDocument/2006/relationships/image" Target="../media/image1368.jpeg"/><Relationship Id="rId12" Type="http://schemas.openxmlformats.org/officeDocument/2006/relationships/image" Target="../media/image1377.png"/><Relationship Id="rId17" Type="http://schemas.openxmlformats.org/officeDocument/2006/relationships/image" Target="../media/image1382.png"/><Relationship Id="rId25" Type="http://schemas.openxmlformats.org/officeDocument/2006/relationships/image" Target="../media/image1390.png"/><Relationship Id="rId33" Type="http://schemas.openxmlformats.org/officeDocument/2006/relationships/image" Target="../media/image1398.png"/><Relationship Id="rId38" Type="http://schemas.openxmlformats.org/officeDocument/2006/relationships/image" Target="../media/image1403.jpeg"/><Relationship Id="rId46" Type="http://schemas.openxmlformats.org/officeDocument/2006/relationships/image" Target="../media/image1411.jpeg"/><Relationship Id="rId59" Type="http://schemas.openxmlformats.org/officeDocument/2006/relationships/image" Target="../media/image1424.jpeg"/><Relationship Id="rId67" Type="http://schemas.openxmlformats.org/officeDocument/2006/relationships/image" Target="../media/image1432.jpeg"/><Relationship Id="rId20" Type="http://schemas.openxmlformats.org/officeDocument/2006/relationships/image" Target="../media/image1385.png"/><Relationship Id="rId41" Type="http://schemas.openxmlformats.org/officeDocument/2006/relationships/image" Target="../media/image1406.jpeg"/><Relationship Id="rId54" Type="http://schemas.openxmlformats.org/officeDocument/2006/relationships/image" Target="../media/image1419.jpeg"/><Relationship Id="rId62" Type="http://schemas.openxmlformats.org/officeDocument/2006/relationships/image" Target="../media/image1427.jpeg"/><Relationship Id="rId70" Type="http://schemas.openxmlformats.org/officeDocument/2006/relationships/image" Target="../media/image1435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5.jpeg"/><Relationship Id="rId13" Type="http://schemas.openxmlformats.org/officeDocument/2006/relationships/image" Target="../media/image1450.jpeg"/><Relationship Id="rId18" Type="http://schemas.openxmlformats.org/officeDocument/2006/relationships/image" Target="../media/image1455.jpeg"/><Relationship Id="rId26" Type="http://schemas.openxmlformats.org/officeDocument/2006/relationships/image" Target="../media/image1463.jpeg"/><Relationship Id="rId3" Type="http://schemas.openxmlformats.org/officeDocument/2006/relationships/image" Target="../media/image1440.jpeg"/><Relationship Id="rId21" Type="http://schemas.openxmlformats.org/officeDocument/2006/relationships/image" Target="../media/image1458.jpeg"/><Relationship Id="rId7" Type="http://schemas.openxmlformats.org/officeDocument/2006/relationships/image" Target="../media/image1444.jpeg"/><Relationship Id="rId12" Type="http://schemas.openxmlformats.org/officeDocument/2006/relationships/image" Target="../media/image1449.jpeg"/><Relationship Id="rId17" Type="http://schemas.openxmlformats.org/officeDocument/2006/relationships/image" Target="../media/image1454.jpeg"/><Relationship Id="rId25" Type="http://schemas.openxmlformats.org/officeDocument/2006/relationships/image" Target="../media/image1462.jpeg"/><Relationship Id="rId2" Type="http://schemas.openxmlformats.org/officeDocument/2006/relationships/image" Target="../media/image1439.jpeg"/><Relationship Id="rId16" Type="http://schemas.openxmlformats.org/officeDocument/2006/relationships/image" Target="../media/image1453.jpeg"/><Relationship Id="rId20" Type="http://schemas.openxmlformats.org/officeDocument/2006/relationships/image" Target="../media/image1457.jpeg"/><Relationship Id="rId1" Type="http://schemas.openxmlformats.org/officeDocument/2006/relationships/image" Target="../media/image1438.jpeg"/><Relationship Id="rId6" Type="http://schemas.openxmlformats.org/officeDocument/2006/relationships/image" Target="../media/image1443.jpeg"/><Relationship Id="rId11" Type="http://schemas.openxmlformats.org/officeDocument/2006/relationships/image" Target="../media/image1448.jpeg"/><Relationship Id="rId24" Type="http://schemas.openxmlformats.org/officeDocument/2006/relationships/image" Target="../media/image1461.jpeg"/><Relationship Id="rId5" Type="http://schemas.openxmlformats.org/officeDocument/2006/relationships/image" Target="../media/image1442.jpeg"/><Relationship Id="rId15" Type="http://schemas.openxmlformats.org/officeDocument/2006/relationships/image" Target="../media/image1452.jpeg"/><Relationship Id="rId23" Type="http://schemas.openxmlformats.org/officeDocument/2006/relationships/image" Target="../media/image1460.jpeg"/><Relationship Id="rId10" Type="http://schemas.openxmlformats.org/officeDocument/2006/relationships/image" Target="../media/image1447.jpeg"/><Relationship Id="rId19" Type="http://schemas.openxmlformats.org/officeDocument/2006/relationships/image" Target="../media/image1456.jpeg"/><Relationship Id="rId4" Type="http://schemas.openxmlformats.org/officeDocument/2006/relationships/image" Target="../media/image1441.jpeg"/><Relationship Id="rId9" Type="http://schemas.openxmlformats.org/officeDocument/2006/relationships/image" Target="../media/image1446.jpeg"/><Relationship Id="rId14" Type="http://schemas.openxmlformats.org/officeDocument/2006/relationships/image" Target="../media/image1451.jpeg"/><Relationship Id="rId22" Type="http://schemas.openxmlformats.org/officeDocument/2006/relationships/image" Target="../media/image1459.jpeg"/><Relationship Id="rId27" Type="http://schemas.openxmlformats.org/officeDocument/2006/relationships/image" Target="../media/image1464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2.jpeg"/><Relationship Id="rId13" Type="http://schemas.openxmlformats.org/officeDocument/2006/relationships/image" Target="../media/image1477.jpeg"/><Relationship Id="rId18" Type="http://schemas.openxmlformats.org/officeDocument/2006/relationships/image" Target="../media/image1482.jpeg"/><Relationship Id="rId26" Type="http://schemas.openxmlformats.org/officeDocument/2006/relationships/image" Target="../media/image1490.jpeg"/><Relationship Id="rId39" Type="http://schemas.openxmlformats.org/officeDocument/2006/relationships/image" Target="../media/image1503.jpeg"/><Relationship Id="rId3" Type="http://schemas.openxmlformats.org/officeDocument/2006/relationships/image" Target="../media/image1467.jpeg"/><Relationship Id="rId21" Type="http://schemas.openxmlformats.org/officeDocument/2006/relationships/image" Target="../media/image1485.jpeg"/><Relationship Id="rId34" Type="http://schemas.openxmlformats.org/officeDocument/2006/relationships/image" Target="../media/image1498.jpeg"/><Relationship Id="rId7" Type="http://schemas.openxmlformats.org/officeDocument/2006/relationships/image" Target="../media/image1471.jpeg"/><Relationship Id="rId12" Type="http://schemas.openxmlformats.org/officeDocument/2006/relationships/image" Target="../media/image1476.jpeg"/><Relationship Id="rId17" Type="http://schemas.openxmlformats.org/officeDocument/2006/relationships/image" Target="../media/image1481.jpeg"/><Relationship Id="rId25" Type="http://schemas.openxmlformats.org/officeDocument/2006/relationships/image" Target="../media/image1489.jpeg"/><Relationship Id="rId33" Type="http://schemas.openxmlformats.org/officeDocument/2006/relationships/image" Target="../media/image1497.jpeg"/><Relationship Id="rId38" Type="http://schemas.openxmlformats.org/officeDocument/2006/relationships/image" Target="../media/image1502.jpeg"/><Relationship Id="rId2" Type="http://schemas.openxmlformats.org/officeDocument/2006/relationships/image" Target="../media/image1466.jpeg"/><Relationship Id="rId16" Type="http://schemas.openxmlformats.org/officeDocument/2006/relationships/image" Target="../media/image1480.jpeg"/><Relationship Id="rId20" Type="http://schemas.openxmlformats.org/officeDocument/2006/relationships/image" Target="../media/image1484.jpeg"/><Relationship Id="rId29" Type="http://schemas.openxmlformats.org/officeDocument/2006/relationships/image" Target="../media/image1493.jpeg"/><Relationship Id="rId41" Type="http://schemas.openxmlformats.org/officeDocument/2006/relationships/image" Target="../media/image1505.jpeg"/><Relationship Id="rId1" Type="http://schemas.openxmlformats.org/officeDocument/2006/relationships/image" Target="../media/image1465.jpeg"/><Relationship Id="rId6" Type="http://schemas.openxmlformats.org/officeDocument/2006/relationships/image" Target="../media/image1470.jpeg"/><Relationship Id="rId11" Type="http://schemas.openxmlformats.org/officeDocument/2006/relationships/image" Target="../media/image1475.jpeg"/><Relationship Id="rId24" Type="http://schemas.openxmlformats.org/officeDocument/2006/relationships/image" Target="../media/image1488.jpeg"/><Relationship Id="rId32" Type="http://schemas.openxmlformats.org/officeDocument/2006/relationships/image" Target="../media/image1496.jpeg"/><Relationship Id="rId37" Type="http://schemas.openxmlformats.org/officeDocument/2006/relationships/image" Target="../media/image1501.jpeg"/><Relationship Id="rId40" Type="http://schemas.openxmlformats.org/officeDocument/2006/relationships/image" Target="../media/image1504.jpeg"/><Relationship Id="rId5" Type="http://schemas.openxmlformats.org/officeDocument/2006/relationships/image" Target="../media/image1469.jpeg"/><Relationship Id="rId15" Type="http://schemas.openxmlformats.org/officeDocument/2006/relationships/image" Target="../media/image1479.jpeg"/><Relationship Id="rId23" Type="http://schemas.openxmlformats.org/officeDocument/2006/relationships/image" Target="../media/image1487.jpeg"/><Relationship Id="rId28" Type="http://schemas.openxmlformats.org/officeDocument/2006/relationships/image" Target="../media/image1492.jpeg"/><Relationship Id="rId36" Type="http://schemas.openxmlformats.org/officeDocument/2006/relationships/image" Target="../media/image1500.jpeg"/><Relationship Id="rId10" Type="http://schemas.openxmlformats.org/officeDocument/2006/relationships/image" Target="../media/image1474.jpeg"/><Relationship Id="rId19" Type="http://schemas.openxmlformats.org/officeDocument/2006/relationships/image" Target="../media/image1483.jpeg"/><Relationship Id="rId31" Type="http://schemas.openxmlformats.org/officeDocument/2006/relationships/image" Target="../media/image1495.jpeg"/><Relationship Id="rId4" Type="http://schemas.openxmlformats.org/officeDocument/2006/relationships/image" Target="../media/image1468.jpeg"/><Relationship Id="rId9" Type="http://schemas.openxmlformats.org/officeDocument/2006/relationships/image" Target="../media/image1473.jpeg"/><Relationship Id="rId14" Type="http://schemas.openxmlformats.org/officeDocument/2006/relationships/image" Target="../media/image1478.jpeg"/><Relationship Id="rId22" Type="http://schemas.openxmlformats.org/officeDocument/2006/relationships/image" Target="../media/image1486.jpeg"/><Relationship Id="rId27" Type="http://schemas.openxmlformats.org/officeDocument/2006/relationships/image" Target="../media/image1491.jpeg"/><Relationship Id="rId30" Type="http://schemas.openxmlformats.org/officeDocument/2006/relationships/image" Target="../media/image1494.jpeg"/><Relationship Id="rId35" Type="http://schemas.openxmlformats.org/officeDocument/2006/relationships/image" Target="../media/image1499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13.jpeg"/><Relationship Id="rId13" Type="http://schemas.openxmlformats.org/officeDocument/2006/relationships/image" Target="../media/image1518.jpeg"/><Relationship Id="rId18" Type="http://schemas.openxmlformats.org/officeDocument/2006/relationships/image" Target="../media/image1523.jpeg"/><Relationship Id="rId26" Type="http://schemas.openxmlformats.org/officeDocument/2006/relationships/image" Target="../media/image1531.jpeg"/><Relationship Id="rId3" Type="http://schemas.openxmlformats.org/officeDocument/2006/relationships/image" Target="../media/image1508.jpeg"/><Relationship Id="rId21" Type="http://schemas.openxmlformats.org/officeDocument/2006/relationships/image" Target="../media/image1526.jpeg"/><Relationship Id="rId7" Type="http://schemas.openxmlformats.org/officeDocument/2006/relationships/image" Target="../media/image1512.jpeg"/><Relationship Id="rId12" Type="http://schemas.openxmlformats.org/officeDocument/2006/relationships/image" Target="../media/image1517.jpeg"/><Relationship Id="rId17" Type="http://schemas.openxmlformats.org/officeDocument/2006/relationships/image" Target="../media/image1522.jpeg"/><Relationship Id="rId25" Type="http://schemas.openxmlformats.org/officeDocument/2006/relationships/image" Target="../media/image1530.jpeg"/><Relationship Id="rId33" Type="http://schemas.openxmlformats.org/officeDocument/2006/relationships/image" Target="../media/image1538.jpeg"/><Relationship Id="rId2" Type="http://schemas.openxmlformats.org/officeDocument/2006/relationships/image" Target="../media/image1507.jpeg"/><Relationship Id="rId16" Type="http://schemas.openxmlformats.org/officeDocument/2006/relationships/image" Target="../media/image1521.jpeg"/><Relationship Id="rId20" Type="http://schemas.openxmlformats.org/officeDocument/2006/relationships/image" Target="../media/image1525.jpeg"/><Relationship Id="rId29" Type="http://schemas.openxmlformats.org/officeDocument/2006/relationships/image" Target="../media/image1534.jpeg"/><Relationship Id="rId1" Type="http://schemas.openxmlformats.org/officeDocument/2006/relationships/image" Target="../media/image1506.jpeg"/><Relationship Id="rId6" Type="http://schemas.openxmlformats.org/officeDocument/2006/relationships/image" Target="../media/image1511.jpeg"/><Relationship Id="rId11" Type="http://schemas.openxmlformats.org/officeDocument/2006/relationships/image" Target="../media/image1516.jpeg"/><Relationship Id="rId24" Type="http://schemas.openxmlformats.org/officeDocument/2006/relationships/image" Target="../media/image1529.jpeg"/><Relationship Id="rId32" Type="http://schemas.openxmlformats.org/officeDocument/2006/relationships/image" Target="../media/image1537.jpeg"/><Relationship Id="rId5" Type="http://schemas.openxmlformats.org/officeDocument/2006/relationships/image" Target="../media/image1510.jpeg"/><Relationship Id="rId15" Type="http://schemas.openxmlformats.org/officeDocument/2006/relationships/image" Target="../media/image1520.jpeg"/><Relationship Id="rId23" Type="http://schemas.openxmlformats.org/officeDocument/2006/relationships/image" Target="../media/image1528.jpeg"/><Relationship Id="rId28" Type="http://schemas.openxmlformats.org/officeDocument/2006/relationships/image" Target="../media/image1533.jpeg"/><Relationship Id="rId10" Type="http://schemas.openxmlformats.org/officeDocument/2006/relationships/image" Target="../media/image1515.jpeg"/><Relationship Id="rId19" Type="http://schemas.openxmlformats.org/officeDocument/2006/relationships/image" Target="../media/image1524.jpeg"/><Relationship Id="rId31" Type="http://schemas.openxmlformats.org/officeDocument/2006/relationships/image" Target="../media/image1536.jpeg"/><Relationship Id="rId4" Type="http://schemas.openxmlformats.org/officeDocument/2006/relationships/image" Target="../media/image1509.jpeg"/><Relationship Id="rId9" Type="http://schemas.openxmlformats.org/officeDocument/2006/relationships/image" Target="../media/image1514.jpeg"/><Relationship Id="rId14" Type="http://schemas.openxmlformats.org/officeDocument/2006/relationships/image" Target="../media/image1519.jpeg"/><Relationship Id="rId22" Type="http://schemas.openxmlformats.org/officeDocument/2006/relationships/image" Target="../media/image1527.jpeg"/><Relationship Id="rId27" Type="http://schemas.openxmlformats.org/officeDocument/2006/relationships/image" Target="../media/image1532.jpeg"/><Relationship Id="rId30" Type="http://schemas.openxmlformats.org/officeDocument/2006/relationships/image" Target="../media/image1535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46.jpeg"/><Relationship Id="rId13" Type="http://schemas.openxmlformats.org/officeDocument/2006/relationships/image" Target="../media/image1551.jpeg"/><Relationship Id="rId18" Type="http://schemas.openxmlformats.org/officeDocument/2006/relationships/image" Target="../media/image1556.jpeg"/><Relationship Id="rId26" Type="http://schemas.openxmlformats.org/officeDocument/2006/relationships/image" Target="../media/image1564.jpeg"/><Relationship Id="rId3" Type="http://schemas.openxmlformats.org/officeDocument/2006/relationships/image" Target="../media/image1541.jpeg"/><Relationship Id="rId21" Type="http://schemas.openxmlformats.org/officeDocument/2006/relationships/image" Target="../media/image1559.jpeg"/><Relationship Id="rId34" Type="http://schemas.openxmlformats.org/officeDocument/2006/relationships/image" Target="../media/image1572.jpeg"/><Relationship Id="rId7" Type="http://schemas.openxmlformats.org/officeDocument/2006/relationships/image" Target="../media/image1545.jpeg"/><Relationship Id="rId12" Type="http://schemas.openxmlformats.org/officeDocument/2006/relationships/image" Target="../media/image1550.jpeg"/><Relationship Id="rId17" Type="http://schemas.openxmlformats.org/officeDocument/2006/relationships/image" Target="../media/image1555.jpeg"/><Relationship Id="rId25" Type="http://schemas.openxmlformats.org/officeDocument/2006/relationships/image" Target="../media/image1563.jpeg"/><Relationship Id="rId33" Type="http://schemas.openxmlformats.org/officeDocument/2006/relationships/image" Target="../media/image1571.jpeg"/><Relationship Id="rId38" Type="http://schemas.openxmlformats.org/officeDocument/2006/relationships/image" Target="../media/image1576.jpeg"/><Relationship Id="rId2" Type="http://schemas.openxmlformats.org/officeDocument/2006/relationships/image" Target="../media/image1540.jpeg"/><Relationship Id="rId16" Type="http://schemas.openxmlformats.org/officeDocument/2006/relationships/image" Target="../media/image1554.jpeg"/><Relationship Id="rId20" Type="http://schemas.openxmlformats.org/officeDocument/2006/relationships/image" Target="../media/image1558.jpeg"/><Relationship Id="rId29" Type="http://schemas.openxmlformats.org/officeDocument/2006/relationships/image" Target="../media/image1567.jpeg"/><Relationship Id="rId1" Type="http://schemas.openxmlformats.org/officeDocument/2006/relationships/image" Target="../media/image1539.jpeg"/><Relationship Id="rId6" Type="http://schemas.openxmlformats.org/officeDocument/2006/relationships/image" Target="../media/image1544.jpeg"/><Relationship Id="rId11" Type="http://schemas.openxmlformats.org/officeDocument/2006/relationships/image" Target="../media/image1549.jpeg"/><Relationship Id="rId24" Type="http://schemas.openxmlformats.org/officeDocument/2006/relationships/image" Target="../media/image1562.jpeg"/><Relationship Id="rId32" Type="http://schemas.openxmlformats.org/officeDocument/2006/relationships/image" Target="../media/image1570.jpeg"/><Relationship Id="rId37" Type="http://schemas.openxmlformats.org/officeDocument/2006/relationships/image" Target="../media/image1575.jpeg"/><Relationship Id="rId5" Type="http://schemas.openxmlformats.org/officeDocument/2006/relationships/image" Target="../media/image1543.jpeg"/><Relationship Id="rId15" Type="http://schemas.openxmlformats.org/officeDocument/2006/relationships/image" Target="../media/image1553.jpeg"/><Relationship Id="rId23" Type="http://schemas.openxmlformats.org/officeDocument/2006/relationships/image" Target="../media/image1561.jpeg"/><Relationship Id="rId28" Type="http://schemas.openxmlformats.org/officeDocument/2006/relationships/image" Target="../media/image1566.jpeg"/><Relationship Id="rId36" Type="http://schemas.openxmlformats.org/officeDocument/2006/relationships/image" Target="../media/image1574.jpeg"/><Relationship Id="rId10" Type="http://schemas.openxmlformats.org/officeDocument/2006/relationships/image" Target="../media/image1548.jpeg"/><Relationship Id="rId19" Type="http://schemas.openxmlformats.org/officeDocument/2006/relationships/image" Target="../media/image1557.jpeg"/><Relationship Id="rId31" Type="http://schemas.openxmlformats.org/officeDocument/2006/relationships/image" Target="../media/image1569.jpeg"/><Relationship Id="rId4" Type="http://schemas.openxmlformats.org/officeDocument/2006/relationships/image" Target="../media/image1542.jpeg"/><Relationship Id="rId9" Type="http://schemas.openxmlformats.org/officeDocument/2006/relationships/image" Target="../media/image1547.jpeg"/><Relationship Id="rId14" Type="http://schemas.openxmlformats.org/officeDocument/2006/relationships/image" Target="../media/image1552.jpeg"/><Relationship Id="rId22" Type="http://schemas.openxmlformats.org/officeDocument/2006/relationships/image" Target="../media/image1560.jpeg"/><Relationship Id="rId27" Type="http://schemas.openxmlformats.org/officeDocument/2006/relationships/image" Target="../media/image1565.jpeg"/><Relationship Id="rId30" Type="http://schemas.openxmlformats.org/officeDocument/2006/relationships/image" Target="../media/image1568.jpeg"/><Relationship Id="rId35" Type="http://schemas.openxmlformats.org/officeDocument/2006/relationships/image" Target="../media/image1573.jpeg"/></Relationships>
</file>

<file path=xl/drawings/_rels/drawing2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02.jpeg"/><Relationship Id="rId21" Type="http://schemas.openxmlformats.org/officeDocument/2006/relationships/image" Target="../media/image1597.jpeg"/><Relationship Id="rId34" Type="http://schemas.openxmlformats.org/officeDocument/2006/relationships/image" Target="../media/image1609.jpeg"/><Relationship Id="rId42" Type="http://schemas.openxmlformats.org/officeDocument/2006/relationships/image" Target="../media/image1617.jpeg"/><Relationship Id="rId47" Type="http://schemas.openxmlformats.org/officeDocument/2006/relationships/image" Target="../media/image1622.jpeg"/><Relationship Id="rId50" Type="http://schemas.openxmlformats.org/officeDocument/2006/relationships/image" Target="../media/image1625.jpeg"/><Relationship Id="rId55" Type="http://schemas.openxmlformats.org/officeDocument/2006/relationships/image" Target="../media/image1630.jpeg"/><Relationship Id="rId63" Type="http://schemas.openxmlformats.org/officeDocument/2006/relationships/image" Target="../media/image1638.jpeg"/><Relationship Id="rId68" Type="http://schemas.openxmlformats.org/officeDocument/2006/relationships/image" Target="../media/image1643.jpeg"/><Relationship Id="rId76" Type="http://schemas.openxmlformats.org/officeDocument/2006/relationships/image" Target="../media/image1651.jpeg"/><Relationship Id="rId84" Type="http://schemas.openxmlformats.org/officeDocument/2006/relationships/image" Target="../media/image1659.jpeg"/><Relationship Id="rId89" Type="http://schemas.openxmlformats.org/officeDocument/2006/relationships/image" Target="../media/image1664.jpeg"/><Relationship Id="rId97" Type="http://schemas.openxmlformats.org/officeDocument/2006/relationships/image" Target="../media/image1672.jpeg"/><Relationship Id="rId7" Type="http://schemas.openxmlformats.org/officeDocument/2006/relationships/image" Target="../media/image1583.jpeg"/><Relationship Id="rId71" Type="http://schemas.openxmlformats.org/officeDocument/2006/relationships/image" Target="../media/image1646.jpeg"/><Relationship Id="rId92" Type="http://schemas.openxmlformats.org/officeDocument/2006/relationships/image" Target="../media/image1667.jpeg"/><Relationship Id="rId2" Type="http://schemas.openxmlformats.org/officeDocument/2006/relationships/image" Target="../media/image1578.jpeg"/><Relationship Id="rId16" Type="http://schemas.openxmlformats.org/officeDocument/2006/relationships/image" Target="../media/image1592.jpeg"/><Relationship Id="rId29" Type="http://schemas.openxmlformats.org/officeDocument/2006/relationships/image" Target="../media/image1605.jpeg"/><Relationship Id="rId11" Type="http://schemas.openxmlformats.org/officeDocument/2006/relationships/image" Target="../media/image1587.jpeg"/><Relationship Id="rId24" Type="http://schemas.openxmlformats.org/officeDocument/2006/relationships/image" Target="../media/image1600.jpeg"/><Relationship Id="rId32" Type="http://schemas.openxmlformats.org/officeDocument/2006/relationships/image" Target="../media/image1607.jpeg"/><Relationship Id="rId37" Type="http://schemas.openxmlformats.org/officeDocument/2006/relationships/image" Target="../media/image1612.jpeg"/><Relationship Id="rId40" Type="http://schemas.openxmlformats.org/officeDocument/2006/relationships/image" Target="../media/image1615.jpeg"/><Relationship Id="rId45" Type="http://schemas.openxmlformats.org/officeDocument/2006/relationships/image" Target="../media/image1620.jpeg"/><Relationship Id="rId53" Type="http://schemas.openxmlformats.org/officeDocument/2006/relationships/image" Target="../media/image1628.jpeg"/><Relationship Id="rId58" Type="http://schemas.openxmlformats.org/officeDocument/2006/relationships/image" Target="../media/image1633.jpeg"/><Relationship Id="rId66" Type="http://schemas.openxmlformats.org/officeDocument/2006/relationships/image" Target="../media/image1641.jpeg"/><Relationship Id="rId74" Type="http://schemas.openxmlformats.org/officeDocument/2006/relationships/image" Target="../media/image1649.jpeg"/><Relationship Id="rId79" Type="http://schemas.openxmlformats.org/officeDocument/2006/relationships/image" Target="../media/image1654.jpeg"/><Relationship Id="rId87" Type="http://schemas.openxmlformats.org/officeDocument/2006/relationships/image" Target="../media/image1662.jpeg"/><Relationship Id="rId5" Type="http://schemas.openxmlformats.org/officeDocument/2006/relationships/image" Target="../media/image1581.jpeg"/><Relationship Id="rId61" Type="http://schemas.openxmlformats.org/officeDocument/2006/relationships/image" Target="../media/image1636.jpeg"/><Relationship Id="rId82" Type="http://schemas.openxmlformats.org/officeDocument/2006/relationships/image" Target="../media/image1657.jpeg"/><Relationship Id="rId90" Type="http://schemas.openxmlformats.org/officeDocument/2006/relationships/image" Target="../media/image1665.jpeg"/><Relationship Id="rId95" Type="http://schemas.openxmlformats.org/officeDocument/2006/relationships/image" Target="../media/image1670.jpeg"/><Relationship Id="rId19" Type="http://schemas.openxmlformats.org/officeDocument/2006/relationships/image" Target="../media/image1595.jpeg"/><Relationship Id="rId14" Type="http://schemas.openxmlformats.org/officeDocument/2006/relationships/image" Target="../media/image1590.jpeg"/><Relationship Id="rId22" Type="http://schemas.openxmlformats.org/officeDocument/2006/relationships/image" Target="../media/image1598.jpeg"/><Relationship Id="rId27" Type="http://schemas.openxmlformats.org/officeDocument/2006/relationships/image" Target="../media/image1603.jpeg"/><Relationship Id="rId30" Type="http://schemas.openxmlformats.org/officeDocument/2006/relationships/image" Target="../media/image15.jpeg"/><Relationship Id="rId35" Type="http://schemas.openxmlformats.org/officeDocument/2006/relationships/image" Target="../media/image1610.jpeg"/><Relationship Id="rId43" Type="http://schemas.openxmlformats.org/officeDocument/2006/relationships/image" Target="../media/image1618.jpeg"/><Relationship Id="rId48" Type="http://schemas.openxmlformats.org/officeDocument/2006/relationships/image" Target="../media/image1623.jpeg"/><Relationship Id="rId56" Type="http://schemas.openxmlformats.org/officeDocument/2006/relationships/image" Target="../media/image1631.jpeg"/><Relationship Id="rId64" Type="http://schemas.openxmlformats.org/officeDocument/2006/relationships/image" Target="../media/image1639.jpeg"/><Relationship Id="rId69" Type="http://schemas.openxmlformats.org/officeDocument/2006/relationships/image" Target="../media/image1644.jpeg"/><Relationship Id="rId77" Type="http://schemas.openxmlformats.org/officeDocument/2006/relationships/image" Target="../media/image1652.jpeg"/><Relationship Id="rId100" Type="http://schemas.openxmlformats.org/officeDocument/2006/relationships/image" Target="../media/image1675.jpeg"/><Relationship Id="rId8" Type="http://schemas.openxmlformats.org/officeDocument/2006/relationships/image" Target="../media/image1584.jpeg"/><Relationship Id="rId51" Type="http://schemas.openxmlformats.org/officeDocument/2006/relationships/image" Target="../media/image1626.jpeg"/><Relationship Id="rId72" Type="http://schemas.openxmlformats.org/officeDocument/2006/relationships/image" Target="../media/image1647.jpeg"/><Relationship Id="rId80" Type="http://schemas.openxmlformats.org/officeDocument/2006/relationships/image" Target="../media/image1655.jpeg"/><Relationship Id="rId85" Type="http://schemas.openxmlformats.org/officeDocument/2006/relationships/image" Target="../media/image1660.jpeg"/><Relationship Id="rId93" Type="http://schemas.openxmlformats.org/officeDocument/2006/relationships/image" Target="../media/image1668.jpeg"/><Relationship Id="rId98" Type="http://schemas.openxmlformats.org/officeDocument/2006/relationships/image" Target="../media/image1673.jpeg"/><Relationship Id="rId3" Type="http://schemas.openxmlformats.org/officeDocument/2006/relationships/image" Target="../media/image1579.jpeg"/><Relationship Id="rId12" Type="http://schemas.openxmlformats.org/officeDocument/2006/relationships/image" Target="../media/image1588.jpeg"/><Relationship Id="rId17" Type="http://schemas.openxmlformats.org/officeDocument/2006/relationships/image" Target="../media/image1593.jpeg"/><Relationship Id="rId25" Type="http://schemas.openxmlformats.org/officeDocument/2006/relationships/image" Target="../media/image1601.jpeg"/><Relationship Id="rId33" Type="http://schemas.openxmlformats.org/officeDocument/2006/relationships/image" Target="../media/image1608.jpeg"/><Relationship Id="rId38" Type="http://schemas.openxmlformats.org/officeDocument/2006/relationships/image" Target="../media/image1613.jpeg"/><Relationship Id="rId46" Type="http://schemas.openxmlformats.org/officeDocument/2006/relationships/image" Target="../media/image1621.jpeg"/><Relationship Id="rId59" Type="http://schemas.openxmlformats.org/officeDocument/2006/relationships/image" Target="../media/image1634.jpeg"/><Relationship Id="rId67" Type="http://schemas.openxmlformats.org/officeDocument/2006/relationships/image" Target="../media/image1642.jpeg"/><Relationship Id="rId20" Type="http://schemas.openxmlformats.org/officeDocument/2006/relationships/image" Target="../media/image1596.jpeg"/><Relationship Id="rId41" Type="http://schemas.openxmlformats.org/officeDocument/2006/relationships/image" Target="../media/image1616.jpeg"/><Relationship Id="rId54" Type="http://schemas.openxmlformats.org/officeDocument/2006/relationships/image" Target="../media/image1629.jpeg"/><Relationship Id="rId62" Type="http://schemas.openxmlformats.org/officeDocument/2006/relationships/image" Target="../media/image1637.jpeg"/><Relationship Id="rId70" Type="http://schemas.openxmlformats.org/officeDocument/2006/relationships/image" Target="../media/image1645.jpeg"/><Relationship Id="rId75" Type="http://schemas.openxmlformats.org/officeDocument/2006/relationships/image" Target="../media/image1650.jpeg"/><Relationship Id="rId83" Type="http://schemas.openxmlformats.org/officeDocument/2006/relationships/image" Target="../media/image1658.jpeg"/><Relationship Id="rId88" Type="http://schemas.openxmlformats.org/officeDocument/2006/relationships/image" Target="../media/image1663.jpeg"/><Relationship Id="rId91" Type="http://schemas.openxmlformats.org/officeDocument/2006/relationships/image" Target="../media/image1666.jpeg"/><Relationship Id="rId96" Type="http://schemas.openxmlformats.org/officeDocument/2006/relationships/image" Target="../media/image1671.jpeg"/><Relationship Id="rId1" Type="http://schemas.openxmlformats.org/officeDocument/2006/relationships/image" Target="../media/image1577.jpeg"/><Relationship Id="rId6" Type="http://schemas.openxmlformats.org/officeDocument/2006/relationships/image" Target="../media/image1582.jpeg"/><Relationship Id="rId15" Type="http://schemas.openxmlformats.org/officeDocument/2006/relationships/image" Target="../media/image1591.jpeg"/><Relationship Id="rId23" Type="http://schemas.openxmlformats.org/officeDocument/2006/relationships/image" Target="../media/image1599.jpeg"/><Relationship Id="rId28" Type="http://schemas.openxmlformats.org/officeDocument/2006/relationships/image" Target="../media/image1604.jpeg"/><Relationship Id="rId36" Type="http://schemas.openxmlformats.org/officeDocument/2006/relationships/image" Target="../media/image1611.jpeg"/><Relationship Id="rId49" Type="http://schemas.openxmlformats.org/officeDocument/2006/relationships/image" Target="../media/image1624.jpeg"/><Relationship Id="rId57" Type="http://schemas.openxmlformats.org/officeDocument/2006/relationships/image" Target="../media/image1632.jpeg"/><Relationship Id="rId10" Type="http://schemas.openxmlformats.org/officeDocument/2006/relationships/image" Target="../media/image1586.jpeg"/><Relationship Id="rId31" Type="http://schemas.openxmlformats.org/officeDocument/2006/relationships/image" Target="../media/image1606.jpeg"/><Relationship Id="rId44" Type="http://schemas.openxmlformats.org/officeDocument/2006/relationships/image" Target="../media/image1619.jpeg"/><Relationship Id="rId52" Type="http://schemas.openxmlformats.org/officeDocument/2006/relationships/image" Target="../media/image1627.jpeg"/><Relationship Id="rId60" Type="http://schemas.openxmlformats.org/officeDocument/2006/relationships/image" Target="../media/image1635.jpeg"/><Relationship Id="rId65" Type="http://schemas.openxmlformats.org/officeDocument/2006/relationships/image" Target="../media/image1640.jpeg"/><Relationship Id="rId73" Type="http://schemas.openxmlformats.org/officeDocument/2006/relationships/image" Target="../media/image1648.jpeg"/><Relationship Id="rId78" Type="http://schemas.openxmlformats.org/officeDocument/2006/relationships/image" Target="../media/image1653.jpeg"/><Relationship Id="rId81" Type="http://schemas.openxmlformats.org/officeDocument/2006/relationships/image" Target="../media/image1656.jpeg"/><Relationship Id="rId86" Type="http://schemas.openxmlformats.org/officeDocument/2006/relationships/image" Target="../media/image1661.jpeg"/><Relationship Id="rId94" Type="http://schemas.openxmlformats.org/officeDocument/2006/relationships/image" Target="../media/image1669.jpeg"/><Relationship Id="rId99" Type="http://schemas.openxmlformats.org/officeDocument/2006/relationships/image" Target="../media/image1674.jpeg"/><Relationship Id="rId4" Type="http://schemas.openxmlformats.org/officeDocument/2006/relationships/image" Target="../media/image1580.jpeg"/><Relationship Id="rId9" Type="http://schemas.openxmlformats.org/officeDocument/2006/relationships/image" Target="../media/image1585.jpeg"/><Relationship Id="rId13" Type="http://schemas.openxmlformats.org/officeDocument/2006/relationships/image" Target="../media/image1589.jpeg"/><Relationship Id="rId18" Type="http://schemas.openxmlformats.org/officeDocument/2006/relationships/image" Target="../media/image1594.jpeg"/><Relationship Id="rId39" Type="http://schemas.openxmlformats.org/officeDocument/2006/relationships/image" Target="../media/image1614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83.jpeg"/><Relationship Id="rId13" Type="http://schemas.openxmlformats.org/officeDocument/2006/relationships/image" Target="../media/image1688.png"/><Relationship Id="rId18" Type="http://schemas.openxmlformats.org/officeDocument/2006/relationships/image" Target="../media/image6.png"/><Relationship Id="rId26" Type="http://schemas.openxmlformats.org/officeDocument/2006/relationships/image" Target="../media/image1700.jpeg"/><Relationship Id="rId3" Type="http://schemas.openxmlformats.org/officeDocument/2006/relationships/image" Target="../media/image1678.jpeg"/><Relationship Id="rId21" Type="http://schemas.openxmlformats.org/officeDocument/2006/relationships/image" Target="../media/image1695.png"/><Relationship Id="rId7" Type="http://schemas.openxmlformats.org/officeDocument/2006/relationships/image" Target="../media/image1682.jpeg"/><Relationship Id="rId12" Type="http://schemas.openxmlformats.org/officeDocument/2006/relationships/image" Target="../media/image1687.jpeg"/><Relationship Id="rId17" Type="http://schemas.openxmlformats.org/officeDocument/2006/relationships/image" Target="../media/image1692.png"/><Relationship Id="rId25" Type="http://schemas.openxmlformats.org/officeDocument/2006/relationships/image" Target="../media/image1699.jpeg"/><Relationship Id="rId2" Type="http://schemas.openxmlformats.org/officeDocument/2006/relationships/image" Target="../media/image1677.jpeg"/><Relationship Id="rId16" Type="http://schemas.openxmlformats.org/officeDocument/2006/relationships/image" Target="../media/image1691.png"/><Relationship Id="rId20" Type="http://schemas.openxmlformats.org/officeDocument/2006/relationships/image" Target="../media/image1694.png"/><Relationship Id="rId1" Type="http://schemas.openxmlformats.org/officeDocument/2006/relationships/image" Target="../media/image1676.jpeg"/><Relationship Id="rId6" Type="http://schemas.openxmlformats.org/officeDocument/2006/relationships/image" Target="../media/image1681.jpeg"/><Relationship Id="rId11" Type="http://schemas.openxmlformats.org/officeDocument/2006/relationships/image" Target="../media/image1686.jpeg"/><Relationship Id="rId24" Type="http://schemas.openxmlformats.org/officeDocument/2006/relationships/image" Target="../media/image1698.jpeg"/><Relationship Id="rId5" Type="http://schemas.openxmlformats.org/officeDocument/2006/relationships/image" Target="../media/image1680.jpeg"/><Relationship Id="rId15" Type="http://schemas.openxmlformats.org/officeDocument/2006/relationships/image" Target="../media/image1690.png"/><Relationship Id="rId23" Type="http://schemas.openxmlformats.org/officeDocument/2006/relationships/image" Target="../media/image1697.jpeg"/><Relationship Id="rId10" Type="http://schemas.openxmlformats.org/officeDocument/2006/relationships/image" Target="../media/image1685.jpeg"/><Relationship Id="rId19" Type="http://schemas.openxmlformats.org/officeDocument/2006/relationships/image" Target="../media/image1693.png"/><Relationship Id="rId4" Type="http://schemas.openxmlformats.org/officeDocument/2006/relationships/image" Target="../media/image1679.jpeg"/><Relationship Id="rId9" Type="http://schemas.openxmlformats.org/officeDocument/2006/relationships/image" Target="../media/image1684.jpeg"/><Relationship Id="rId14" Type="http://schemas.openxmlformats.org/officeDocument/2006/relationships/image" Target="../media/image1689.png"/><Relationship Id="rId22" Type="http://schemas.openxmlformats.org/officeDocument/2006/relationships/image" Target="../media/image1696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08.jpeg"/><Relationship Id="rId13" Type="http://schemas.openxmlformats.org/officeDocument/2006/relationships/image" Target="../media/image1713.jpeg"/><Relationship Id="rId18" Type="http://schemas.openxmlformats.org/officeDocument/2006/relationships/image" Target="../media/image1718.jpeg"/><Relationship Id="rId26" Type="http://schemas.openxmlformats.org/officeDocument/2006/relationships/image" Target="../media/image1726.jpeg"/><Relationship Id="rId3" Type="http://schemas.openxmlformats.org/officeDocument/2006/relationships/image" Target="../media/image1703.jpeg"/><Relationship Id="rId21" Type="http://schemas.openxmlformats.org/officeDocument/2006/relationships/image" Target="../media/image1721.jpeg"/><Relationship Id="rId34" Type="http://schemas.openxmlformats.org/officeDocument/2006/relationships/image" Target="../media/image1734.jpeg"/><Relationship Id="rId7" Type="http://schemas.openxmlformats.org/officeDocument/2006/relationships/image" Target="../media/image1707.jpeg"/><Relationship Id="rId12" Type="http://schemas.openxmlformats.org/officeDocument/2006/relationships/image" Target="../media/image1712.jpeg"/><Relationship Id="rId17" Type="http://schemas.openxmlformats.org/officeDocument/2006/relationships/image" Target="../media/image1717.jpeg"/><Relationship Id="rId25" Type="http://schemas.openxmlformats.org/officeDocument/2006/relationships/image" Target="../media/image1725.jpeg"/><Relationship Id="rId33" Type="http://schemas.openxmlformats.org/officeDocument/2006/relationships/image" Target="../media/image1733.jpeg"/><Relationship Id="rId2" Type="http://schemas.openxmlformats.org/officeDocument/2006/relationships/image" Target="../media/image1702.jpeg"/><Relationship Id="rId16" Type="http://schemas.openxmlformats.org/officeDocument/2006/relationships/image" Target="../media/image1716.jpeg"/><Relationship Id="rId20" Type="http://schemas.openxmlformats.org/officeDocument/2006/relationships/image" Target="../media/image1720.jpeg"/><Relationship Id="rId29" Type="http://schemas.openxmlformats.org/officeDocument/2006/relationships/image" Target="../media/image1729.jpeg"/><Relationship Id="rId1" Type="http://schemas.openxmlformats.org/officeDocument/2006/relationships/image" Target="../media/image1701.jpeg"/><Relationship Id="rId6" Type="http://schemas.openxmlformats.org/officeDocument/2006/relationships/image" Target="../media/image1706.jpeg"/><Relationship Id="rId11" Type="http://schemas.openxmlformats.org/officeDocument/2006/relationships/image" Target="../media/image1711.jpeg"/><Relationship Id="rId24" Type="http://schemas.openxmlformats.org/officeDocument/2006/relationships/image" Target="../media/image1724.jpeg"/><Relationship Id="rId32" Type="http://schemas.openxmlformats.org/officeDocument/2006/relationships/image" Target="../media/image1732.jpeg"/><Relationship Id="rId5" Type="http://schemas.openxmlformats.org/officeDocument/2006/relationships/image" Target="../media/image1705.jpeg"/><Relationship Id="rId15" Type="http://schemas.openxmlformats.org/officeDocument/2006/relationships/image" Target="../media/image1715.jpeg"/><Relationship Id="rId23" Type="http://schemas.openxmlformats.org/officeDocument/2006/relationships/image" Target="../media/image1723.jpeg"/><Relationship Id="rId28" Type="http://schemas.openxmlformats.org/officeDocument/2006/relationships/image" Target="../media/image1728.jpeg"/><Relationship Id="rId10" Type="http://schemas.openxmlformats.org/officeDocument/2006/relationships/image" Target="../media/image1710.jpeg"/><Relationship Id="rId19" Type="http://schemas.openxmlformats.org/officeDocument/2006/relationships/image" Target="../media/image1719.jpeg"/><Relationship Id="rId31" Type="http://schemas.openxmlformats.org/officeDocument/2006/relationships/image" Target="../media/image1731.jpeg"/><Relationship Id="rId4" Type="http://schemas.openxmlformats.org/officeDocument/2006/relationships/image" Target="../media/image1704.jpeg"/><Relationship Id="rId9" Type="http://schemas.openxmlformats.org/officeDocument/2006/relationships/image" Target="../media/image1709.jpeg"/><Relationship Id="rId14" Type="http://schemas.openxmlformats.org/officeDocument/2006/relationships/image" Target="../media/image1714.jpeg"/><Relationship Id="rId22" Type="http://schemas.openxmlformats.org/officeDocument/2006/relationships/image" Target="../media/image1722.jpeg"/><Relationship Id="rId27" Type="http://schemas.openxmlformats.org/officeDocument/2006/relationships/image" Target="../media/image1727.jpeg"/><Relationship Id="rId30" Type="http://schemas.openxmlformats.org/officeDocument/2006/relationships/image" Target="../media/image1730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42.jpeg"/><Relationship Id="rId13" Type="http://schemas.openxmlformats.org/officeDocument/2006/relationships/image" Target="../media/image1747.jpeg"/><Relationship Id="rId18" Type="http://schemas.openxmlformats.org/officeDocument/2006/relationships/image" Target="../media/image1751.jpeg"/><Relationship Id="rId26" Type="http://schemas.openxmlformats.org/officeDocument/2006/relationships/image" Target="../media/image1759.jpeg"/><Relationship Id="rId3" Type="http://schemas.openxmlformats.org/officeDocument/2006/relationships/image" Target="../media/image1737.jpeg"/><Relationship Id="rId21" Type="http://schemas.openxmlformats.org/officeDocument/2006/relationships/image" Target="../media/image1754.jpeg"/><Relationship Id="rId7" Type="http://schemas.openxmlformats.org/officeDocument/2006/relationships/image" Target="../media/image1741.jpeg"/><Relationship Id="rId12" Type="http://schemas.openxmlformats.org/officeDocument/2006/relationships/image" Target="../media/image1746.jpeg"/><Relationship Id="rId17" Type="http://schemas.openxmlformats.org/officeDocument/2006/relationships/image" Target="../media/image1750.jpeg"/><Relationship Id="rId25" Type="http://schemas.openxmlformats.org/officeDocument/2006/relationships/image" Target="../media/image1758.jpeg"/><Relationship Id="rId2" Type="http://schemas.openxmlformats.org/officeDocument/2006/relationships/image" Target="../media/image1736.jpeg"/><Relationship Id="rId16" Type="http://schemas.openxmlformats.org/officeDocument/2006/relationships/image" Target="../media/image1749.jpeg"/><Relationship Id="rId20" Type="http://schemas.openxmlformats.org/officeDocument/2006/relationships/image" Target="../media/image1753.jpeg"/><Relationship Id="rId29" Type="http://schemas.openxmlformats.org/officeDocument/2006/relationships/image" Target="../media/image1762.jpeg"/><Relationship Id="rId1" Type="http://schemas.openxmlformats.org/officeDocument/2006/relationships/image" Target="../media/image1735.jpeg"/><Relationship Id="rId6" Type="http://schemas.openxmlformats.org/officeDocument/2006/relationships/image" Target="../media/image1740.jpeg"/><Relationship Id="rId11" Type="http://schemas.openxmlformats.org/officeDocument/2006/relationships/image" Target="../media/image1745.jpeg"/><Relationship Id="rId24" Type="http://schemas.openxmlformats.org/officeDocument/2006/relationships/image" Target="../media/image1757.jpeg"/><Relationship Id="rId5" Type="http://schemas.openxmlformats.org/officeDocument/2006/relationships/image" Target="../media/image1739.jpeg"/><Relationship Id="rId15" Type="http://schemas.openxmlformats.org/officeDocument/2006/relationships/image" Target="../media/image1748.jpeg"/><Relationship Id="rId23" Type="http://schemas.openxmlformats.org/officeDocument/2006/relationships/image" Target="../media/image1756.jpeg"/><Relationship Id="rId28" Type="http://schemas.openxmlformats.org/officeDocument/2006/relationships/image" Target="../media/image1761.jpeg"/><Relationship Id="rId10" Type="http://schemas.openxmlformats.org/officeDocument/2006/relationships/image" Target="../media/image1744.jpeg"/><Relationship Id="rId19" Type="http://schemas.openxmlformats.org/officeDocument/2006/relationships/image" Target="../media/image1752.jpeg"/><Relationship Id="rId4" Type="http://schemas.openxmlformats.org/officeDocument/2006/relationships/image" Target="../media/image1738.jpeg"/><Relationship Id="rId9" Type="http://schemas.openxmlformats.org/officeDocument/2006/relationships/image" Target="../media/image1743.jpeg"/><Relationship Id="rId14" Type="http://schemas.openxmlformats.org/officeDocument/2006/relationships/image" Target="../media/image21.jpeg"/><Relationship Id="rId22" Type="http://schemas.openxmlformats.org/officeDocument/2006/relationships/image" Target="../media/image1755.jpeg"/><Relationship Id="rId27" Type="http://schemas.openxmlformats.org/officeDocument/2006/relationships/image" Target="../media/image1760.jpeg"/><Relationship Id="rId30" Type="http://schemas.openxmlformats.org/officeDocument/2006/relationships/image" Target="../media/image1763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71.jpeg"/><Relationship Id="rId13" Type="http://schemas.openxmlformats.org/officeDocument/2006/relationships/image" Target="../media/image1776.jpeg"/><Relationship Id="rId18" Type="http://schemas.openxmlformats.org/officeDocument/2006/relationships/image" Target="../media/image1781.jpeg"/><Relationship Id="rId3" Type="http://schemas.openxmlformats.org/officeDocument/2006/relationships/image" Target="../media/image1766.png"/><Relationship Id="rId21" Type="http://schemas.openxmlformats.org/officeDocument/2006/relationships/image" Target="../media/image1784.jpeg"/><Relationship Id="rId7" Type="http://schemas.openxmlformats.org/officeDocument/2006/relationships/image" Target="../media/image1770.jpeg"/><Relationship Id="rId12" Type="http://schemas.openxmlformats.org/officeDocument/2006/relationships/image" Target="../media/image1775.jpeg"/><Relationship Id="rId17" Type="http://schemas.openxmlformats.org/officeDocument/2006/relationships/image" Target="../media/image1780.jpeg"/><Relationship Id="rId2" Type="http://schemas.openxmlformats.org/officeDocument/2006/relationships/image" Target="../media/image1765.png"/><Relationship Id="rId16" Type="http://schemas.openxmlformats.org/officeDocument/2006/relationships/image" Target="../media/image1779.jpeg"/><Relationship Id="rId20" Type="http://schemas.openxmlformats.org/officeDocument/2006/relationships/image" Target="../media/image1783.jpeg"/><Relationship Id="rId1" Type="http://schemas.openxmlformats.org/officeDocument/2006/relationships/image" Target="../media/image1764.png"/><Relationship Id="rId6" Type="http://schemas.openxmlformats.org/officeDocument/2006/relationships/image" Target="../media/image1769.jpeg"/><Relationship Id="rId11" Type="http://schemas.openxmlformats.org/officeDocument/2006/relationships/image" Target="../media/image1774.jpeg"/><Relationship Id="rId5" Type="http://schemas.openxmlformats.org/officeDocument/2006/relationships/image" Target="../media/image1768.png"/><Relationship Id="rId15" Type="http://schemas.openxmlformats.org/officeDocument/2006/relationships/image" Target="../media/image1778.jpeg"/><Relationship Id="rId10" Type="http://schemas.openxmlformats.org/officeDocument/2006/relationships/image" Target="../media/image1773.jpeg"/><Relationship Id="rId19" Type="http://schemas.openxmlformats.org/officeDocument/2006/relationships/image" Target="../media/image1782.jpeg"/><Relationship Id="rId4" Type="http://schemas.openxmlformats.org/officeDocument/2006/relationships/image" Target="../media/image1767.png"/><Relationship Id="rId9" Type="http://schemas.openxmlformats.org/officeDocument/2006/relationships/image" Target="../media/image1772.jpeg"/><Relationship Id="rId14" Type="http://schemas.openxmlformats.org/officeDocument/2006/relationships/image" Target="../media/image1777.jpeg"/><Relationship Id="rId22" Type="http://schemas.openxmlformats.org/officeDocument/2006/relationships/image" Target="../media/image1785.jpe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3.jpeg"/><Relationship Id="rId13" Type="http://schemas.openxmlformats.org/officeDocument/2006/relationships/image" Target="../media/image1798.jpeg"/><Relationship Id="rId18" Type="http://schemas.openxmlformats.org/officeDocument/2006/relationships/image" Target="../media/image1803.jpeg"/><Relationship Id="rId3" Type="http://schemas.openxmlformats.org/officeDocument/2006/relationships/image" Target="../media/image1788.jpeg"/><Relationship Id="rId21" Type="http://schemas.openxmlformats.org/officeDocument/2006/relationships/image" Target="../media/image1806.jpeg"/><Relationship Id="rId7" Type="http://schemas.openxmlformats.org/officeDocument/2006/relationships/image" Target="../media/image1792.jpeg"/><Relationship Id="rId12" Type="http://schemas.openxmlformats.org/officeDocument/2006/relationships/image" Target="../media/image1797.jpeg"/><Relationship Id="rId17" Type="http://schemas.openxmlformats.org/officeDocument/2006/relationships/image" Target="../media/image1802.jpeg"/><Relationship Id="rId25" Type="http://schemas.openxmlformats.org/officeDocument/2006/relationships/image" Target="../media/image1810.jpeg"/><Relationship Id="rId2" Type="http://schemas.openxmlformats.org/officeDocument/2006/relationships/image" Target="../media/image1787.jpeg"/><Relationship Id="rId16" Type="http://schemas.openxmlformats.org/officeDocument/2006/relationships/image" Target="../media/image1801.jpeg"/><Relationship Id="rId20" Type="http://schemas.openxmlformats.org/officeDocument/2006/relationships/image" Target="../media/image1805.jpeg"/><Relationship Id="rId1" Type="http://schemas.openxmlformats.org/officeDocument/2006/relationships/image" Target="../media/image1786.jpeg"/><Relationship Id="rId6" Type="http://schemas.openxmlformats.org/officeDocument/2006/relationships/image" Target="../media/image1791.jpeg"/><Relationship Id="rId11" Type="http://schemas.openxmlformats.org/officeDocument/2006/relationships/image" Target="../media/image1796.jpeg"/><Relationship Id="rId24" Type="http://schemas.openxmlformats.org/officeDocument/2006/relationships/image" Target="../media/image1809.jpeg"/><Relationship Id="rId5" Type="http://schemas.openxmlformats.org/officeDocument/2006/relationships/image" Target="../media/image1790.jpeg"/><Relationship Id="rId15" Type="http://schemas.openxmlformats.org/officeDocument/2006/relationships/image" Target="../media/image1800.jpeg"/><Relationship Id="rId23" Type="http://schemas.openxmlformats.org/officeDocument/2006/relationships/image" Target="../media/image1808.jpeg"/><Relationship Id="rId10" Type="http://schemas.openxmlformats.org/officeDocument/2006/relationships/image" Target="../media/image1795.jpeg"/><Relationship Id="rId19" Type="http://schemas.openxmlformats.org/officeDocument/2006/relationships/image" Target="../media/image1804.jpeg"/><Relationship Id="rId4" Type="http://schemas.openxmlformats.org/officeDocument/2006/relationships/image" Target="../media/image1789.jpeg"/><Relationship Id="rId9" Type="http://schemas.openxmlformats.org/officeDocument/2006/relationships/image" Target="../media/image1794.jpeg"/><Relationship Id="rId14" Type="http://schemas.openxmlformats.org/officeDocument/2006/relationships/image" Target="../media/image1799.jpeg"/><Relationship Id="rId22" Type="http://schemas.openxmlformats.org/officeDocument/2006/relationships/image" Target="../media/image1807.jpeg"/></Relationships>
</file>

<file path=xl/drawings/_rels/drawing2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23.jpeg"/><Relationship Id="rId18" Type="http://schemas.openxmlformats.org/officeDocument/2006/relationships/image" Target="../media/image1828.jpeg"/><Relationship Id="rId26" Type="http://schemas.openxmlformats.org/officeDocument/2006/relationships/image" Target="../media/image1836.jpeg"/><Relationship Id="rId39" Type="http://schemas.openxmlformats.org/officeDocument/2006/relationships/image" Target="../media/image1848.jpeg"/><Relationship Id="rId21" Type="http://schemas.openxmlformats.org/officeDocument/2006/relationships/image" Target="../media/image1831.jpeg"/><Relationship Id="rId34" Type="http://schemas.openxmlformats.org/officeDocument/2006/relationships/image" Target="../media/image1843.jpeg"/><Relationship Id="rId42" Type="http://schemas.openxmlformats.org/officeDocument/2006/relationships/image" Target="../media/image1851.jpeg"/><Relationship Id="rId47" Type="http://schemas.openxmlformats.org/officeDocument/2006/relationships/image" Target="../media/image1856.jpeg"/><Relationship Id="rId50" Type="http://schemas.openxmlformats.org/officeDocument/2006/relationships/image" Target="../media/image1859.jpeg"/><Relationship Id="rId55" Type="http://schemas.openxmlformats.org/officeDocument/2006/relationships/image" Target="../media/image1864.jpeg"/><Relationship Id="rId63" Type="http://schemas.openxmlformats.org/officeDocument/2006/relationships/image" Target="../media/image1872.jpeg"/><Relationship Id="rId68" Type="http://schemas.openxmlformats.org/officeDocument/2006/relationships/image" Target="../media/image1877.jpeg"/><Relationship Id="rId7" Type="http://schemas.openxmlformats.org/officeDocument/2006/relationships/image" Target="../media/image1817.jpeg"/><Relationship Id="rId2" Type="http://schemas.openxmlformats.org/officeDocument/2006/relationships/image" Target="../media/image1812.jpeg"/><Relationship Id="rId16" Type="http://schemas.openxmlformats.org/officeDocument/2006/relationships/image" Target="../media/image1826.jpeg"/><Relationship Id="rId29" Type="http://schemas.openxmlformats.org/officeDocument/2006/relationships/image" Target="../media/image1838.jpeg"/><Relationship Id="rId1" Type="http://schemas.openxmlformats.org/officeDocument/2006/relationships/image" Target="../media/image1811.jpeg"/><Relationship Id="rId6" Type="http://schemas.openxmlformats.org/officeDocument/2006/relationships/image" Target="../media/image1816.jpeg"/><Relationship Id="rId11" Type="http://schemas.openxmlformats.org/officeDocument/2006/relationships/image" Target="../media/image1821.jpeg"/><Relationship Id="rId24" Type="http://schemas.openxmlformats.org/officeDocument/2006/relationships/image" Target="../media/image1834.jpeg"/><Relationship Id="rId32" Type="http://schemas.openxmlformats.org/officeDocument/2006/relationships/image" Target="../media/image1841.jpeg"/><Relationship Id="rId37" Type="http://schemas.openxmlformats.org/officeDocument/2006/relationships/image" Target="../media/image1846.jpeg"/><Relationship Id="rId40" Type="http://schemas.openxmlformats.org/officeDocument/2006/relationships/image" Target="../media/image1849.jpeg"/><Relationship Id="rId45" Type="http://schemas.openxmlformats.org/officeDocument/2006/relationships/image" Target="../media/image1854.jpeg"/><Relationship Id="rId53" Type="http://schemas.openxmlformats.org/officeDocument/2006/relationships/image" Target="../media/image1862.jpeg"/><Relationship Id="rId58" Type="http://schemas.openxmlformats.org/officeDocument/2006/relationships/image" Target="../media/image1867.jpeg"/><Relationship Id="rId66" Type="http://schemas.openxmlformats.org/officeDocument/2006/relationships/image" Target="../media/image1875.jpeg"/><Relationship Id="rId5" Type="http://schemas.openxmlformats.org/officeDocument/2006/relationships/image" Target="../media/image1815.jpeg"/><Relationship Id="rId15" Type="http://schemas.openxmlformats.org/officeDocument/2006/relationships/image" Target="../media/image1825.jpeg"/><Relationship Id="rId23" Type="http://schemas.openxmlformats.org/officeDocument/2006/relationships/image" Target="../media/image1833.jpeg"/><Relationship Id="rId28" Type="http://schemas.openxmlformats.org/officeDocument/2006/relationships/image" Target="../media/image8.jpeg"/><Relationship Id="rId36" Type="http://schemas.openxmlformats.org/officeDocument/2006/relationships/image" Target="../media/image1845.jpeg"/><Relationship Id="rId49" Type="http://schemas.openxmlformats.org/officeDocument/2006/relationships/image" Target="../media/image1858.jpeg"/><Relationship Id="rId57" Type="http://schemas.openxmlformats.org/officeDocument/2006/relationships/image" Target="../media/image1866.jpeg"/><Relationship Id="rId61" Type="http://schemas.openxmlformats.org/officeDocument/2006/relationships/image" Target="../media/image1870.jpeg"/><Relationship Id="rId10" Type="http://schemas.openxmlformats.org/officeDocument/2006/relationships/image" Target="../media/image1820.jpeg"/><Relationship Id="rId19" Type="http://schemas.openxmlformats.org/officeDocument/2006/relationships/image" Target="../media/image1829.jpeg"/><Relationship Id="rId31" Type="http://schemas.openxmlformats.org/officeDocument/2006/relationships/image" Target="../media/image1840.jpeg"/><Relationship Id="rId44" Type="http://schemas.openxmlformats.org/officeDocument/2006/relationships/image" Target="../media/image1853.jpeg"/><Relationship Id="rId52" Type="http://schemas.openxmlformats.org/officeDocument/2006/relationships/image" Target="../media/image1861.jpeg"/><Relationship Id="rId60" Type="http://schemas.openxmlformats.org/officeDocument/2006/relationships/image" Target="../media/image1869.jpeg"/><Relationship Id="rId65" Type="http://schemas.openxmlformats.org/officeDocument/2006/relationships/image" Target="../media/image1874.jpeg"/><Relationship Id="rId4" Type="http://schemas.openxmlformats.org/officeDocument/2006/relationships/image" Target="../media/image1814.jpeg"/><Relationship Id="rId9" Type="http://schemas.openxmlformats.org/officeDocument/2006/relationships/image" Target="../media/image1819.jpeg"/><Relationship Id="rId14" Type="http://schemas.openxmlformats.org/officeDocument/2006/relationships/image" Target="../media/image1824.jpeg"/><Relationship Id="rId22" Type="http://schemas.openxmlformats.org/officeDocument/2006/relationships/image" Target="../media/image1832.jpeg"/><Relationship Id="rId27" Type="http://schemas.openxmlformats.org/officeDocument/2006/relationships/image" Target="../media/image1837.jpeg"/><Relationship Id="rId30" Type="http://schemas.openxmlformats.org/officeDocument/2006/relationships/image" Target="../media/image1839.jpeg"/><Relationship Id="rId35" Type="http://schemas.openxmlformats.org/officeDocument/2006/relationships/image" Target="../media/image1844.jpeg"/><Relationship Id="rId43" Type="http://schemas.openxmlformats.org/officeDocument/2006/relationships/image" Target="../media/image1852.jpeg"/><Relationship Id="rId48" Type="http://schemas.openxmlformats.org/officeDocument/2006/relationships/image" Target="../media/image1857.jpeg"/><Relationship Id="rId56" Type="http://schemas.openxmlformats.org/officeDocument/2006/relationships/image" Target="../media/image1865.jpeg"/><Relationship Id="rId64" Type="http://schemas.openxmlformats.org/officeDocument/2006/relationships/image" Target="../media/image1873.jpeg"/><Relationship Id="rId69" Type="http://schemas.openxmlformats.org/officeDocument/2006/relationships/image" Target="../media/image1878.jpeg"/><Relationship Id="rId8" Type="http://schemas.openxmlformats.org/officeDocument/2006/relationships/image" Target="../media/image1818.jpeg"/><Relationship Id="rId51" Type="http://schemas.openxmlformats.org/officeDocument/2006/relationships/image" Target="../media/image1860.jpeg"/><Relationship Id="rId3" Type="http://schemas.openxmlformats.org/officeDocument/2006/relationships/image" Target="../media/image1813.jpeg"/><Relationship Id="rId12" Type="http://schemas.openxmlformats.org/officeDocument/2006/relationships/image" Target="../media/image1822.jpeg"/><Relationship Id="rId17" Type="http://schemas.openxmlformats.org/officeDocument/2006/relationships/image" Target="../media/image1827.jpeg"/><Relationship Id="rId25" Type="http://schemas.openxmlformats.org/officeDocument/2006/relationships/image" Target="../media/image1835.jpeg"/><Relationship Id="rId33" Type="http://schemas.openxmlformats.org/officeDocument/2006/relationships/image" Target="../media/image1842.jpeg"/><Relationship Id="rId38" Type="http://schemas.openxmlformats.org/officeDocument/2006/relationships/image" Target="../media/image1847.jpeg"/><Relationship Id="rId46" Type="http://schemas.openxmlformats.org/officeDocument/2006/relationships/image" Target="../media/image1855.jpeg"/><Relationship Id="rId59" Type="http://schemas.openxmlformats.org/officeDocument/2006/relationships/image" Target="../media/image1868.jpeg"/><Relationship Id="rId67" Type="http://schemas.openxmlformats.org/officeDocument/2006/relationships/image" Target="../media/image1876.jpeg"/><Relationship Id="rId20" Type="http://schemas.openxmlformats.org/officeDocument/2006/relationships/image" Target="../media/image1830.jpeg"/><Relationship Id="rId41" Type="http://schemas.openxmlformats.org/officeDocument/2006/relationships/image" Target="../media/image1850.jpeg"/><Relationship Id="rId54" Type="http://schemas.openxmlformats.org/officeDocument/2006/relationships/image" Target="../media/image1863.jpeg"/><Relationship Id="rId62" Type="http://schemas.openxmlformats.org/officeDocument/2006/relationships/image" Target="../media/image1871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5.jpeg"/><Relationship Id="rId13" Type="http://schemas.openxmlformats.org/officeDocument/2006/relationships/image" Target="../media/image1890.jpeg"/><Relationship Id="rId18" Type="http://schemas.openxmlformats.org/officeDocument/2006/relationships/image" Target="../media/image1895.jpeg"/><Relationship Id="rId26" Type="http://schemas.openxmlformats.org/officeDocument/2006/relationships/image" Target="../media/image1903.jpeg"/><Relationship Id="rId3" Type="http://schemas.openxmlformats.org/officeDocument/2006/relationships/image" Target="../media/image4.jpeg"/><Relationship Id="rId21" Type="http://schemas.openxmlformats.org/officeDocument/2006/relationships/image" Target="../media/image1898.jpeg"/><Relationship Id="rId34" Type="http://schemas.openxmlformats.org/officeDocument/2006/relationships/image" Target="../media/image1911.jpeg"/><Relationship Id="rId7" Type="http://schemas.openxmlformats.org/officeDocument/2006/relationships/image" Target="../media/image1884.jpeg"/><Relationship Id="rId12" Type="http://schemas.openxmlformats.org/officeDocument/2006/relationships/image" Target="../media/image1889.jpeg"/><Relationship Id="rId17" Type="http://schemas.openxmlformats.org/officeDocument/2006/relationships/image" Target="../media/image1894.jpeg"/><Relationship Id="rId25" Type="http://schemas.openxmlformats.org/officeDocument/2006/relationships/image" Target="../media/image1902.jpeg"/><Relationship Id="rId33" Type="http://schemas.openxmlformats.org/officeDocument/2006/relationships/image" Target="../media/image1910.jpeg"/><Relationship Id="rId2" Type="http://schemas.openxmlformats.org/officeDocument/2006/relationships/image" Target="../media/image1880.jpeg"/><Relationship Id="rId16" Type="http://schemas.openxmlformats.org/officeDocument/2006/relationships/image" Target="../media/image1893.jpeg"/><Relationship Id="rId20" Type="http://schemas.openxmlformats.org/officeDocument/2006/relationships/image" Target="../media/image1897.jpeg"/><Relationship Id="rId29" Type="http://schemas.openxmlformats.org/officeDocument/2006/relationships/image" Target="../media/image1906.jpeg"/><Relationship Id="rId1" Type="http://schemas.openxmlformats.org/officeDocument/2006/relationships/image" Target="../media/image1879.jpeg"/><Relationship Id="rId6" Type="http://schemas.openxmlformats.org/officeDocument/2006/relationships/image" Target="../media/image1883.jpeg"/><Relationship Id="rId11" Type="http://schemas.openxmlformats.org/officeDocument/2006/relationships/image" Target="../media/image1888.jpeg"/><Relationship Id="rId24" Type="http://schemas.openxmlformats.org/officeDocument/2006/relationships/image" Target="../media/image1901.jpeg"/><Relationship Id="rId32" Type="http://schemas.openxmlformats.org/officeDocument/2006/relationships/image" Target="../media/image1909.jpeg"/><Relationship Id="rId5" Type="http://schemas.openxmlformats.org/officeDocument/2006/relationships/image" Target="../media/image1882.jpeg"/><Relationship Id="rId15" Type="http://schemas.openxmlformats.org/officeDocument/2006/relationships/image" Target="../media/image1892.jpeg"/><Relationship Id="rId23" Type="http://schemas.openxmlformats.org/officeDocument/2006/relationships/image" Target="../media/image1900.jpeg"/><Relationship Id="rId28" Type="http://schemas.openxmlformats.org/officeDocument/2006/relationships/image" Target="../media/image1905.jpeg"/><Relationship Id="rId10" Type="http://schemas.openxmlformats.org/officeDocument/2006/relationships/image" Target="../media/image1887.jpeg"/><Relationship Id="rId19" Type="http://schemas.openxmlformats.org/officeDocument/2006/relationships/image" Target="../media/image1896.jpeg"/><Relationship Id="rId31" Type="http://schemas.openxmlformats.org/officeDocument/2006/relationships/image" Target="../media/image1908.jpeg"/><Relationship Id="rId4" Type="http://schemas.openxmlformats.org/officeDocument/2006/relationships/image" Target="../media/image1881.jpeg"/><Relationship Id="rId9" Type="http://schemas.openxmlformats.org/officeDocument/2006/relationships/image" Target="../media/image1886.jpeg"/><Relationship Id="rId14" Type="http://schemas.openxmlformats.org/officeDocument/2006/relationships/image" Target="../media/image1891.jpeg"/><Relationship Id="rId22" Type="http://schemas.openxmlformats.org/officeDocument/2006/relationships/image" Target="../media/image1899.jpeg"/><Relationship Id="rId27" Type="http://schemas.openxmlformats.org/officeDocument/2006/relationships/image" Target="../media/image1904.jpeg"/><Relationship Id="rId30" Type="http://schemas.openxmlformats.org/officeDocument/2006/relationships/image" Target="../media/image1907.jpeg"/><Relationship Id="rId35" Type="http://schemas.openxmlformats.org/officeDocument/2006/relationships/image" Target="../media/image1912.jpeg"/></Relationships>
</file>

<file path=xl/drawings/_rels/drawing3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938.jpeg"/><Relationship Id="rId117" Type="http://schemas.openxmlformats.org/officeDocument/2006/relationships/image" Target="../media/image2029.jpeg"/><Relationship Id="rId21" Type="http://schemas.openxmlformats.org/officeDocument/2006/relationships/image" Target="../media/image1933.jpeg"/><Relationship Id="rId42" Type="http://schemas.openxmlformats.org/officeDocument/2006/relationships/image" Target="../media/image1954.jpeg"/><Relationship Id="rId47" Type="http://schemas.openxmlformats.org/officeDocument/2006/relationships/image" Target="../media/image1959.jpeg"/><Relationship Id="rId63" Type="http://schemas.openxmlformats.org/officeDocument/2006/relationships/image" Target="../media/image1975.jpeg"/><Relationship Id="rId68" Type="http://schemas.openxmlformats.org/officeDocument/2006/relationships/image" Target="../media/image1980.jpeg"/><Relationship Id="rId84" Type="http://schemas.openxmlformats.org/officeDocument/2006/relationships/image" Target="../media/image1996.jpeg"/><Relationship Id="rId89" Type="http://schemas.openxmlformats.org/officeDocument/2006/relationships/image" Target="../media/image2001.jpeg"/><Relationship Id="rId112" Type="http://schemas.openxmlformats.org/officeDocument/2006/relationships/image" Target="../media/image2024.jpeg"/><Relationship Id="rId133" Type="http://schemas.openxmlformats.org/officeDocument/2006/relationships/image" Target="../media/image2045.jpeg"/><Relationship Id="rId138" Type="http://schemas.openxmlformats.org/officeDocument/2006/relationships/image" Target="../media/image2050.jpeg"/><Relationship Id="rId154" Type="http://schemas.openxmlformats.org/officeDocument/2006/relationships/image" Target="../media/image2066.jpeg"/><Relationship Id="rId159" Type="http://schemas.openxmlformats.org/officeDocument/2006/relationships/image" Target="../media/image2071.jpeg"/><Relationship Id="rId175" Type="http://schemas.openxmlformats.org/officeDocument/2006/relationships/image" Target="../media/image2087.jpeg"/><Relationship Id="rId170" Type="http://schemas.openxmlformats.org/officeDocument/2006/relationships/image" Target="../media/image2082.jpeg"/><Relationship Id="rId16" Type="http://schemas.openxmlformats.org/officeDocument/2006/relationships/image" Target="../media/image1928.jpeg"/><Relationship Id="rId107" Type="http://schemas.openxmlformats.org/officeDocument/2006/relationships/image" Target="../media/image2019.jpeg"/><Relationship Id="rId11" Type="http://schemas.openxmlformats.org/officeDocument/2006/relationships/image" Target="../media/image1923.jpeg"/><Relationship Id="rId32" Type="http://schemas.openxmlformats.org/officeDocument/2006/relationships/image" Target="../media/image1944.jpeg"/><Relationship Id="rId37" Type="http://schemas.openxmlformats.org/officeDocument/2006/relationships/image" Target="../media/image1949.jpeg"/><Relationship Id="rId53" Type="http://schemas.openxmlformats.org/officeDocument/2006/relationships/image" Target="../media/image1965.jpeg"/><Relationship Id="rId58" Type="http://schemas.openxmlformats.org/officeDocument/2006/relationships/image" Target="../media/image1970.jpeg"/><Relationship Id="rId74" Type="http://schemas.openxmlformats.org/officeDocument/2006/relationships/image" Target="../media/image1986.jpeg"/><Relationship Id="rId79" Type="http://schemas.openxmlformats.org/officeDocument/2006/relationships/image" Target="../media/image1991.jpeg"/><Relationship Id="rId102" Type="http://schemas.openxmlformats.org/officeDocument/2006/relationships/image" Target="../media/image2014.jpeg"/><Relationship Id="rId123" Type="http://schemas.openxmlformats.org/officeDocument/2006/relationships/image" Target="../media/image2035.jpeg"/><Relationship Id="rId128" Type="http://schemas.openxmlformats.org/officeDocument/2006/relationships/image" Target="../media/image2040.jpeg"/><Relationship Id="rId144" Type="http://schemas.openxmlformats.org/officeDocument/2006/relationships/image" Target="../media/image2056.jpeg"/><Relationship Id="rId149" Type="http://schemas.openxmlformats.org/officeDocument/2006/relationships/image" Target="../media/image2061.jpeg"/><Relationship Id="rId5" Type="http://schemas.openxmlformats.org/officeDocument/2006/relationships/image" Target="../media/image1917.jpeg"/><Relationship Id="rId90" Type="http://schemas.openxmlformats.org/officeDocument/2006/relationships/image" Target="../media/image2002.jpeg"/><Relationship Id="rId95" Type="http://schemas.openxmlformats.org/officeDocument/2006/relationships/image" Target="../media/image2007.jpeg"/><Relationship Id="rId160" Type="http://schemas.openxmlformats.org/officeDocument/2006/relationships/image" Target="../media/image2072.jpeg"/><Relationship Id="rId165" Type="http://schemas.openxmlformats.org/officeDocument/2006/relationships/image" Target="../media/image2077.jpeg"/><Relationship Id="rId22" Type="http://schemas.openxmlformats.org/officeDocument/2006/relationships/image" Target="../media/image1934.jpeg"/><Relationship Id="rId27" Type="http://schemas.openxmlformats.org/officeDocument/2006/relationships/image" Target="../media/image1939.jpeg"/><Relationship Id="rId43" Type="http://schemas.openxmlformats.org/officeDocument/2006/relationships/image" Target="../media/image1955.jpeg"/><Relationship Id="rId48" Type="http://schemas.openxmlformats.org/officeDocument/2006/relationships/image" Target="../media/image1960.jpeg"/><Relationship Id="rId64" Type="http://schemas.openxmlformats.org/officeDocument/2006/relationships/image" Target="../media/image1976.jpeg"/><Relationship Id="rId69" Type="http://schemas.openxmlformats.org/officeDocument/2006/relationships/image" Target="../media/image1981.jpeg"/><Relationship Id="rId113" Type="http://schemas.openxmlformats.org/officeDocument/2006/relationships/image" Target="../media/image2025.jpeg"/><Relationship Id="rId118" Type="http://schemas.openxmlformats.org/officeDocument/2006/relationships/image" Target="../media/image2030.jpeg"/><Relationship Id="rId134" Type="http://schemas.openxmlformats.org/officeDocument/2006/relationships/image" Target="../media/image2046.jpeg"/><Relationship Id="rId139" Type="http://schemas.openxmlformats.org/officeDocument/2006/relationships/image" Target="../media/image2051.jpeg"/><Relationship Id="rId80" Type="http://schemas.openxmlformats.org/officeDocument/2006/relationships/image" Target="../media/image1992.jpeg"/><Relationship Id="rId85" Type="http://schemas.openxmlformats.org/officeDocument/2006/relationships/image" Target="../media/image1997.jpeg"/><Relationship Id="rId150" Type="http://schemas.openxmlformats.org/officeDocument/2006/relationships/image" Target="../media/image2062.jpeg"/><Relationship Id="rId155" Type="http://schemas.openxmlformats.org/officeDocument/2006/relationships/image" Target="../media/image2067.jpeg"/><Relationship Id="rId171" Type="http://schemas.openxmlformats.org/officeDocument/2006/relationships/image" Target="../media/image2083.jpeg"/><Relationship Id="rId12" Type="http://schemas.openxmlformats.org/officeDocument/2006/relationships/image" Target="../media/image1924.jpeg"/><Relationship Id="rId17" Type="http://schemas.openxmlformats.org/officeDocument/2006/relationships/image" Target="../media/image1929.jpeg"/><Relationship Id="rId33" Type="http://schemas.openxmlformats.org/officeDocument/2006/relationships/image" Target="../media/image1945.jpeg"/><Relationship Id="rId38" Type="http://schemas.openxmlformats.org/officeDocument/2006/relationships/image" Target="../media/image1950.jpeg"/><Relationship Id="rId59" Type="http://schemas.openxmlformats.org/officeDocument/2006/relationships/image" Target="../media/image1971.jpeg"/><Relationship Id="rId103" Type="http://schemas.openxmlformats.org/officeDocument/2006/relationships/image" Target="../media/image2015.jpeg"/><Relationship Id="rId108" Type="http://schemas.openxmlformats.org/officeDocument/2006/relationships/image" Target="../media/image2020.jpeg"/><Relationship Id="rId124" Type="http://schemas.openxmlformats.org/officeDocument/2006/relationships/image" Target="../media/image2036.jpeg"/><Relationship Id="rId129" Type="http://schemas.openxmlformats.org/officeDocument/2006/relationships/image" Target="../media/image2041.jpeg"/><Relationship Id="rId54" Type="http://schemas.openxmlformats.org/officeDocument/2006/relationships/image" Target="../media/image1966.jpeg"/><Relationship Id="rId70" Type="http://schemas.openxmlformats.org/officeDocument/2006/relationships/image" Target="../media/image1982.jpeg"/><Relationship Id="rId75" Type="http://schemas.openxmlformats.org/officeDocument/2006/relationships/image" Target="../media/image1987.jpeg"/><Relationship Id="rId91" Type="http://schemas.openxmlformats.org/officeDocument/2006/relationships/image" Target="../media/image2003.jpeg"/><Relationship Id="rId96" Type="http://schemas.openxmlformats.org/officeDocument/2006/relationships/image" Target="../media/image2008.jpeg"/><Relationship Id="rId140" Type="http://schemas.openxmlformats.org/officeDocument/2006/relationships/image" Target="../media/image2052.jpeg"/><Relationship Id="rId145" Type="http://schemas.openxmlformats.org/officeDocument/2006/relationships/image" Target="../media/image2057.jpeg"/><Relationship Id="rId161" Type="http://schemas.openxmlformats.org/officeDocument/2006/relationships/image" Target="../media/image2073.jpeg"/><Relationship Id="rId166" Type="http://schemas.openxmlformats.org/officeDocument/2006/relationships/image" Target="../media/image2078.jpeg"/><Relationship Id="rId1" Type="http://schemas.openxmlformats.org/officeDocument/2006/relationships/image" Target="../media/image1913.jpeg"/><Relationship Id="rId6" Type="http://schemas.openxmlformats.org/officeDocument/2006/relationships/image" Target="../media/image1918.jpeg"/><Relationship Id="rId23" Type="http://schemas.openxmlformats.org/officeDocument/2006/relationships/image" Target="../media/image1935.jpeg"/><Relationship Id="rId28" Type="http://schemas.openxmlformats.org/officeDocument/2006/relationships/image" Target="../media/image1940.jpeg"/><Relationship Id="rId49" Type="http://schemas.openxmlformats.org/officeDocument/2006/relationships/image" Target="../media/image1961.jpeg"/><Relationship Id="rId114" Type="http://schemas.openxmlformats.org/officeDocument/2006/relationships/image" Target="../media/image2026.jpeg"/><Relationship Id="rId119" Type="http://schemas.openxmlformats.org/officeDocument/2006/relationships/image" Target="../media/image2031.jpeg"/><Relationship Id="rId10" Type="http://schemas.openxmlformats.org/officeDocument/2006/relationships/image" Target="../media/image1922.jpeg"/><Relationship Id="rId31" Type="http://schemas.openxmlformats.org/officeDocument/2006/relationships/image" Target="../media/image1943.jpeg"/><Relationship Id="rId44" Type="http://schemas.openxmlformats.org/officeDocument/2006/relationships/image" Target="../media/image1956.jpeg"/><Relationship Id="rId52" Type="http://schemas.openxmlformats.org/officeDocument/2006/relationships/image" Target="../media/image1964.jpeg"/><Relationship Id="rId60" Type="http://schemas.openxmlformats.org/officeDocument/2006/relationships/image" Target="../media/image1972.jpeg"/><Relationship Id="rId65" Type="http://schemas.openxmlformats.org/officeDocument/2006/relationships/image" Target="../media/image1977.jpeg"/><Relationship Id="rId73" Type="http://schemas.openxmlformats.org/officeDocument/2006/relationships/image" Target="../media/image1985.jpeg"/><Relationship Id="rId78" Type="http://schemas.openxmlformats.org/officeDocument/2006/relationships/image" Target="../media/image1990.jpeg"/><Relationship Id="rId81" Type="http://schemas.openxmlformats.org/officeDocument/2006/relationships/image" Target="../media/image1993.jpeg"/><Relationship Id="rId86" Type="http://schemas.openxmlformats.org/officeDocument/2006/relationships/image" Target="../media/image1998.jpeg"/><Relationship Id="rId94" Type="http://schemas.openxmlformats.org/officeDocument/2006/relationships/image" Target="../media/image2006.jpeg"/><Relationship Id="rId99" Type="http://schemas.openxmlformats.org/officeDocument/2006/relationships/image" Target="../media/image2011.jpeg"/><Relationship Id="rId101" Type="http://schemas.openxmlformats.org/officeDocument/2006/relationships/image" Target="../media/image2013.jpeg"/><Relationship Id="rId122" Type="http://schemas.openxmlformats.org/officeDocument/2006/relationships/image" Target="../media/image2034.jpeg"/><Relationship Id="rId130" Type="http://schemas.openxmlformats.org/officeDocument/2006/relationships/image" Target="../media/image2042.jpeg"/><Relationship Id="rId135" Type="http://schemas.openxmlformats.org/officeDocument/2006/relationships/image" Target="../media/image2047.jpeg"/><Relationship Id="rId143" Type="http://schemas.openxmlformats.org/officeDocument/2006/relationships/image" Target="../media/image2055.jpeg"/><Relationship Id="rId148" Type="http://schemas.openxmlformats.org/officeDocument/2006/relationships/image" Target="../media/image2060.jpeg"/><Relationship Id="rId151" Type="http://schemas.openxmlformats.org/officeDocument/2006/relationships/image" Target="../media/image2063.jpeg"/><Relationship Id="rId156" Type="http://schemas.openxmlformats.org/officeDocument/2006/relationships/image" Target="../media/image2068.jpeg"/><Relationship Id="rId164" Type="http://schemas.openxmlformats.org/officeDocument/2006/relationships/image" Target="../media/image2076.jpeg"/><Relationship Id="rId169" Type="http://schemas.openxmlformats.org/officeDocument/2006/relationships/image" Target="../media/image2081.jpeg"/><Relationship Id="rId4" Type="http://schemas.openxmlformats.org/officeDocument/2006/relationships/image" Target="../media/image1916.jpeg"/><Relationship Id="rId9" Type="http://schemas.openxmlformats.org/officeDocument/2006/relationships/image" Target="../media/image1921.jpeg"/><Relationship Id="rId172" Type="http://schemas.openxmlformats.org/officeDocument/2006/relationships/image" Target="../media/image2084.jpeg"/><Relationship Id="rId13" Type="http://schemas.openxmlformats.org/officeDocument/2006/relationships/image" Target="../media/image1925.jpeg"/><Relationship Id="rId18" Type="http://schemas.openxmlformats.org/officeDocument/2006/relationships/image" Target="../media/image1930.jpeg"/><Relationship Id="rId39" Type="http://schemas.openxmlformats.org/officeDocument/2006/relationships/image" Target="../media/image1951.jpeg"/><Relationship Id="rId109" Type="http://schemas.openxmlformats.org/officeDocument/2006/relationships/image" Target="../media/image2021.jpeg"/><Relationship Id="rId34" Type="http://schemas.openxmlformats.org/officeDocument/2006/relationships/image" Target="../media/image1946.jpeg"/><Relationship Id="rId50" Type="http://schemas.openxmlformats.org/officeDocument/2006/relationships/image" Target="../media/image1962.jpeg"/><Relationship Id="rId55" Type="http://schemas.openxmlformats.org/officeDocument/2006/relationships/image" Target="../media/image1967.jpeg"/><Relationship Id="rId76" Type="http://schemas.openxmlformats.org/officeDocument/2006/relationships/image" Target="../media/image1988.jpeg"/><Relationship Id="rId97" Type="http://schemas.openxmlformats.org/officeDocument/2006/relationships/image" Target="../media/image2009.jpeg"/><Relationship Id="rId104" Type="http://schemas.openxmlformats.org/officeDocument/2006/relationships/image" Target="../media/image2016.jpeg"/><Relationship Id="rId120" Type="http://schemas.openxmlformats.org/officeDocument/2006/relationships/image" Target="../media/image2032.jpeg"/><Relationship Id="rId125" Type="http://schemas.openxmlformats.org/officeDocument/2006/relationships/image" Target="../media/image2037.jpeg"/><Relationship Id="rId141" Type="http://schemas.openxmlformats.org/officeDocument/2006/relationships/image" Target="../media/image2053.jpeg"/><Relationship Id="rId146" Type="http://schemas.openxmlformats.org/officeDocument/2006/relationships/image" Target="../media/image2058.jpeg"/><Relationship Id="rId167" Type="http://schemas.openxmlformats.org/officeDocument/2006/relationships/image" Target="../media/image2079.jpeg"/><Relationship Id="rId7" Type="http://schemas.openxmlformats.org/officeDocument/2006/relationships/image" Target="../media/image1919.jpeg"/><Relationship Id="rId71" Type="http://schemas.openxmlformats.org/officeDocument/2006/relationships/image" Target="../media/image1983.jpeg"/><Relationship Id="rId92" Type="http://schemas.openxmlformats.org/officeDocument/2006/relationships/image" Target="../media/image2004.jpeg"/><Relationship Id="rId162" Type="http://schemas.openxmlformats.org/officeDocument/2006/relationships/image" Target="../media/image2074.jpeg"/><Relationship Id="rId2" Type="http://schemas.openxmlformats.org/officeDocument/2006/relationships/image" Target="../media/image1914.jpeg"/><Relationship Id="rId29" Type="http://schemas.openxmlformats.org/officeDocument/2006/relationships/image" Target="../media/image1941.jpeg"/><Relationship Id="rId24" Type="http://schemas.openxmlformats.org/officeDocument/2006/relationships/image" Target="../media/image1936.jpeg"/><Relationship Id="rId40" Type="http://schemas.openxmlformats.org/officeDocument/2006/relationships/image" Target="../media/image1952.jpeg"/><Relationship Id="rId45" Type="http://schemas.openxmlformats.org/officeDocument/2006/relationships/image" Target="../media/image1957.jpeg"/><Relationship Id="rId66" Type="http://schemas.openxmlformats.org/officeDocument/2006/relationships/image" Target="../media/image1978.jpeg"/><Relationship Id="rId87" Type="http://schemas.openxmlformats.org/officeDocument/2006/relationships/image" Target="../media/image1999.jpeg"/><Relationship Id="rId110" Type="http://schemas.openxmlformats.org/officeDocument/2006/relationships/image" Target="../media/image2022.jpeg"/><Relationship Id="rId115" Type="http://schemas.openxmlformats.org/officeDocument/2006/relationships/image" Target="../media/image2027.jpeg"/><Relationship Id="rId131" Type="http://schemas.openxmlformats.org/officeDocument/2006/relationships/image" Target="../media/image2043.jpeg"/><Relationship Id="rId136" Type="http://schemas.openxmlformats.org/officeDocument/2006/relationships/image" Target="../media/image2048.jpeg"/><Relationship Id="rId157" Type="http://schemas.openxmlformats.org/officeDocument/2006/relationships/image" Target="../media/image2069.jpeg"/><Relationship Id="rId61" Type="http://schemas.openxmlformats.org/officeDocument/2006/relationships/image" Target="../media/image1973.jpeg"/><Relationship Id="rId82" Type="http://schemas.openxmlformats.org/officeDocument/2006/relationships/image" Target="../media/image1994.jpeg"/><Relationship Id="rId152" Type="http://schemas.openxmlformats.org/officeDocument/2006/relationships/image" Target="../media/image2064.jpeg"/><Relationship Id="rId173" Type="http://schemas.openxmlformats.org/officeDocument/2006/relationships/image" Target="../media/image2085.jpeg"/><Relationship Id="rId19" Type="http://schemas.openxmlformats.org/officeDocument/2006/relationships/image" Target="../media/image1931.jpeg"/><Relationship Id="rId14" Type="http://schemas.openxmlformats.org/officeDocument/2006/relationships/image" Target="../media/image1926.jpeg"/><Relationship Id="rId30" Type="http://schemas.openxmlformats.org/officeDocument/2006/relationships/image" Target="../media/image1942.jpeg"/><Relationship Id="rId35" Type="http://schemas.openxmlformats.org/officeDocument/2006/relationships/image" Target="../media/image1947.jpeg"/><Relationship Id="rId56" Type="http://schemas.openxmlformats.org/officeDocument/2006/relationships/image" Target="../media/image1968.jpeg"/><Relationship Id="rId77" Type="http://schemas.openxmlformats.org/officeDocument/2006/relationships/image" Target="../media/image1989.jpeg"/><Relationship Id="rId100" Type="http://schemas.openxmlformats.org/officeDocument/2006/relationships/image" Target="../media/image2012.jpeg"/><Relationship Id="rId105" Type="http://schemas.openxmlformats.org/officeDocument/2006/relationships/image" Target="../media/image2017.jpeg"/><Relationship Id="rId126" Type="http://schemas.openxmlformats.org/officeDocument/2006/relationships/image" Target="../media/image2038.jpeg"/><Relationship Id="rId147" Type="http://schemas.openxmlformats.org/officeDocument/2006/relationships/image" Target="../media/image2059.jpeg"/><Relationship Id="rId168" Type="http://schemas.openxmlformats.org/officeDocument/2006/relationships/image" Target="../media/image2080.jpeg"/><Relationship Id="rId8" Type="http://schemas.openxmlformats.org/officeDocument/2006/relationships/image" Target="../media/image1920.jpeg"/><Relationship Id="rId51" Type="http://schemas.openxmlformats.org/officeDocument/2006/relationships/image" Target="../media/image1963.jpeg"/><Relationship Id="rId72" Type="http://schemas.openxmlformats.org/officeDocument/2006/relationships/image" Target="../media/image1984.jpeg"/><Relationship Id="rId93" Type="http://schemas.openxmlformats.org/officeDocument/2006/relationships/image" Target="../media/image2005.jpeg"/><Relationship Id="rId98" Type="http://schemas.openxmlformats.org/officeDocument/2006/relationships/image" Target="../media/image2010.jpeg"/><Relationship Id="rId121" Type="http://schemas.openxmlformats.org/officeDocument/2006/relationships/image" Target="../media/image2033.jpeg"/><Relationship Id="rId142" Type="http://schemas.openxmlformats.org/officeDocument/2006/relationships/image" Target="../media/image2054.jpeg"/><Relationship Id="rId163" Type="http://schemas.openxmlformats.org/officeDocument/2006/relationships/image" Target="../media/image2075.jpeg"/><Relationship Id="rId3" Type="http://schemas.openxmlformats.org/officeDocument/2006/relationships/image" Target="../media/image1915.jpeg"/><Relationship Id="rId25" Type="http://schemas.openxmlformats.org/officeDocument/2006/relationships/image" Target="../media/image1937.jpeg"/><Relationship Id="rId46" Type="http://schemas.openxmlformats.org/officeDocument/2006/relationships/image" Target="../media/image1958.jpeg"/><Relationship Id="rId67" Type="http://schemas.openxmlformats.org/officeDocument/2006/relationships/image" Target="../media/image1979.jpeg"/><Relationship Id="rId116" Type="http://schemas.openxmlformats.org/officeDocument/2006/relationships/image" Target="../media/image2028.jpeg"/><Relationship Id="rId137" Type="http://schemas.openxmlformats.org/officeDocument/2006/relationships/image" Target="../media/image2049.jpeg"/><Relationship Id="rId158" Type="http://schemas.openxmlformats.org/officeDocument/2006/relationships/image" Target="../media/image2070.jpeg"/><Relationship Id="rId20" Type="http://schemas.openxmlformats.org/officeDocument/2006/relationships/image" Target="../media/image1932.jpeg"/><Relationship Id="rId41" Type="http://schemas.openxmlformats.org/officeDocument/2006/relationships/image" Target="../media/image1953.jpeg"/><Relationship Id="rId62" Type="http://schemas.openxmlformats.org/officeDocument/2006/relationships/image" Target="../media/image1974.jpeg"/><Relationship Id="rId83" Type="http://schemas.openxmlformats.org/officeDocument/2006/relationships/image" Target="../media/image1995.jpeg"/><Relationship Id="rId88" Type="http://schemas.openxmlformats.org/officeDocument/2006/relationships/image" Target="../media/image2000.jpeg"/><Relationship Id="rId111" Type="http://schemas.openxmlformats.org/officeDocument/2006/relationships/image" Target="../media/image2023.jpeg"/><Relationship Id="rId132" Type="http://schemas.openxmlformats.org/officeDocument/2006/relationships/image" Target="../media/image2044.jpeg"/><Relationship Id="rId153" Type="http://schemas.openxmlformats.org/officeDocument/2006/relationships/image" Target="../media/image2065.jpeg"/><Relationship Id="rId174" Type="http://schemas.openxmlformats.org/officeDocument/2006/relationships/image" Target="../media/image2086.jpeg"/><Relationship Id="rId15" Type="http://schemas.openxmlformats.org/officeDocument/2006/relationships/image" Target="../media/image1927.jpeg"/><Relationship Id="rId36" Type="http://schemas.openxmlformats.org/officeDocument/2006/relationships/image" Target="../media/image1948.jpeg"/><Relationship Id="rId57" Type="http://schemas.openxmlformats.org/officeDocument/2006/relationships/image" Target="../media/image1969.jpeg"/><Relationship Id="rId106" Type="http://schemas.openxmlformats.org/officeDocument/2006/relationships/image" Target="../media/image2018.jpeg"/><Relationship Id="rId127" Type="http://schemas.openxmlformats.org/officeDocument/2006/relationships/image" Target="../media/image2039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4.jpeg"/><Relationship Id="rId13" Type="http://schemas.openxmlformats.org/officeDocument/2006/relationships/image" Target="../media/image2099.jpeg"/><Relationship Id="rId18" Type="http://schemas.openxmlformats.org/officeDocument/2006/relationships/image" Target="../media/image2104.jpeg"/><Relationship Id="rId26" Type="http://schemas.openxmlformats.org/officeDocument/2006/relationships/image" Target="../media/image2112.jpeg"/><Relationship Id="rId3" Type="http://schemas.openxmlformats.org/officeDocument/2006/relationships/image" Target="../media/image2090.jpeg"/><Relationship Id="rId21" Type="http://schemas.openxmlformats.org/officeDocument/2006/relationships/image" Target="../media/image2107.jpeg"/><Relationship Id="rId7" Type="http://schemas.openxmlformats.org/officeDocument/2006/relationships/image" Target="../media/image16.jpeg"/><Relationship Id="rId12" Type="http://schemas.openxmlformats.org/officeDocument/2006/relationships/image" Target="../media/image2098.jpeg"/><Relationship Id="rId17" Type="http://schemas.openxmlformats.org/officeDocument/2006/relationships/image" Target="../media/image2103.jpeg"/><Relationship Id="rId25" Type="http://schemas.openxmlformats.org/officeDocument/2006/relationships/image" Target="../media/image2111.jpeg"/><Relationship Id="rId2" Type="http://schemas.openxmlformats.org/officeDocument/2006/relationships/image" Target="../media/image2089.jpeg"/><Relationship Id="rId16" Type="http://schemas.openxmlformats.org/officeDocument/2006/relationships/image" Target="../media/image2102.jpeg"/><Relationship Id="rId20" Type="http://schemas.openxmlformats.org/officeDocument/2006/relationships/image" Target="../media/image2106.jpeg"/><Relationship Id="rId29" Type="http://schemas.openxmlformats.org/officeDocument/2006/relationships/image" Target="../media/image2115.jpeg"/><Relationship Id="rId1" Type="http://schemas.openxmlformats.org/officeDocument/2006/relationships/image" Target="../media/image2088.jpeg"/><Relationship Id="rId6" Type="http://schemas.openxmlformats.org/officeDocument/2006/relationships/image" Target="../media/image2093.jpeg"/><Relationship Id="rId11" Type="http://schemas.openxmlformats.org/officeDocument/2006/relationships/image" Target="../media/image2097.jpeg"/><Relationship Id="rId24" Type="http://schemas.openxmlformats.org/officeDocument/2006/relationships/image" Target="../media/image2110.jpeg"/><Relationship Id="rId5" Type="http://schemas.openxmlformats.org/officeDocument/2006/relationships/image" Target="../media/image2092.jpeg"/><Relationship Id="rId15" Type="http://schemas.openxmlformats.org/officeDocument/2006/relationships/image" Target="../media/image2101.jpeg"/><Relationship Id="rId23" Type="http://schemas.openxmlformats.org/officeDocument/2006/relationships/image" Target="../media/image2109.jpeg"/><Relationship Id="rId28" Type="http://schemas.openxmlformats.org/officeDocument/2006/relationships/image" Target="../media/image2114.jpeg"/><Relationship Id="rId10" Type="http://schemas.openxmlformats.org/officeDocument/2006/relationships/image" Target="../media/image2096.jpeg"/><Relationship Id="rId19" Type="http://schemas.openxmlformats.org/officeDocument/2006/relationships/image" Target="../media/image2105.jpeg"/><Relationship Id="rId4" Type="http://schemas.openxmlformats.org/officeDocument/2006/relationships/image" Target="../media/image2091.jpeg"/><Relationship Id="rId9" Type="http://schemas.openxmlformats.org/officeDocument/2006/relationships/image" Target="../media/image2095.jpeg"/><Relationship Id="rId14" Type="http://schemas.openxmlformats.org/officeDocument/2006/relationships/image" Target="../media/image2100.jpeg"/><Relationship Id="rId22" Type="http://schemas.openxmlformats.org/officeDocument/2006/relationships/image" Target="../media/image2108.jpeg"/><Relationship Id="rId27" Type="http://schemas.openxmlformats.org/officeDocument/2006/relationships/image" Target="../media/image2113.jpe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22.jpeg"/><Relationship Id="rId3" Type="http://schemas.openxmlformats.org/officeDocument/2006/relationships/image" Target="../media/image2118.jpeg"/><Relationship Id="rId7" Type="http://schemas.openxmlformats.org/officeDocument/2006/relationships/image" Target="../media/image2121.jpeg"/><Relationship Id="rId2" Type="http://schemas.openxmlformats.org/officeDocument/2006/relationships/image" Target="../media/image2117.jpeg"/><Relationship Id="rId1" Type="http://schemas.openxmlformats.org/officeDocument/2006/relationships/image" Target="../media/image2116.jpeg"/><Relationship Id="rId6" Type="http://schemas.openxmlformats.org/officeDocument/2006/relationships/image" Target="../media/image2120.jpeg"/><Relationship Id="rId5" Type="http://schemas.openxmlformats.org/officeDocument/2006/relationships/image" Target="../media/image7.jpeg"/><Relationship Id="rId10" Type="http://schemas.openxmlformats.org/officeDocument/2006/relationships/image" Target="../media/image2124.jpeg"/><Relationship Id="rId4" Type="http://schemas.openxmlformats.org/officeDocument/2006/relationships/image" Target="../media/image2119.jpeg"/><Relationship Id="rId9" Type="http://schemas.openxmlformats.org/officeDocument/2006/relationships/image" Target="../media/image2123.jpeg"/></Relationships>
</file>

<file path=xl/drawings/_rels/drawing3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37.jpeg"/><Relationship Id="rId18" Type="http://schemas.openxmlformats.org/officeDocument/2006/relationships/image" Target="../media/image2142.jpeg"/><Relationship Id="rId26" Type="http://schemas.openxmlformats.org/officeDocument/2006/relationships/image" Target="../media/image2150.jpeg"/><Relationship Id="rId39" Type="http://schemas.openxmlformats.org/officeDocument/2006/relationships/image" Target="../media/image2163.jpeg"/><Relationship Id="rId21" Type="http://schemas.openxmlformats.org/officeDocument/2006/relationships/image" Target="../media/image2145.jpeg"/><Relationship Id="rId34" Type="http://schemas.openxmlformats.org/officeDocument/2006/relationships/image" Target="../media/image2158.jpeg"/><Relationship Id="rId42" Type="http://schemas.openxmlformats.org/officeDocument/2006/relationships/image" Target="../media/image2166.jpeg"/><Relationship Id="rId47" Type="http://schemas.openxmlformats.org/officeDocument/2006/relationships/image" Target="../media/image2171.jpeg"/><Relationship Id="rId50" Type="http://schemas.openxmlformats.org/officeDocument/2006/relationships/image" Target="../media/image2174.jpeg"/><Relationship Id="rId55" Type="http://schemas.openxmlformats.org/officeDocument/2006/relationships/image" Target="../media/image2179.jpeg"/><Relationship Id="rId63" Type="http://schemas.openxmlformats.org/officeDocument/2006/relationships/image" Target="../media/image2187.jpeg"/><Relationship Id="rId68" Type="http://schemas.openxmlformats.org/officeDocument/2006/relationships/image" Target="../media/image2192.jpeg"/><Relationship Id="rId76" Type="http://schemas.openxmlformats.org/officeDocument/2006/relationships/image" Target="../media/image2200.jpeg"/><Relationship Id="rId7" Type="http://schemas.openxmlformats.org/officeDocument/2006/relationships/image" Target="../media/image2131.jpeg"/><Relationship Id="rId71" Type="http://schemas.openxmlformats.org/officeDocument/2006/relationships/image" Target="../media/image2195.jpeg"/><Relationship Id="rId2" Type="http://schemas.openxmlformats.org/officeDocument/2006/relationships/image" Target="../media/image2126.jpeg"/><Relationship Id="rId16" Type="http://schemas.openxmlformats.org/officeDocument/2006/relationships/image" Target="../media/image2140.jpeg"/><Relationship Id="rId29" Type="http://schemas.openxmlformats.org/officeDocument/2006/relationships/image" Target="../media/image2153.jpeg"/><Relationship Id="rId11" Type="http://schemas.openxmlformats.org/officeDocument/2006/relationships/image" Target="../media/image2135.jpeg"/><Relationship Id="rId24" Type="http://schemas.openxmlformats.org/officeDocument/2006/relationships/image" Target="../media/image2148.jpeg"/><Relationship Id="rId32" Type="http://schemas.openxmlformats.org/officeDocument/2006/relationships/image" Target="../media/image2156.jpeg"/><Relationship Id="rId37" Type="http://schemas.openxmlformats.org/officeDocument/2006/relationships/image" Target="../media/image2161.jpeg"/><Relationship Id="rId40" Type="http://schemas.openxmlformats.org/officeDocument/2006/relationships/image" Target="../media/image2164.jpeg"/><Relationship Id="rId45" Type="http://schemas.openxmlformats.org/officeDocument/2006/relationships/image" Target="../media/image2169.jpeg"/><Relationship Id="rId53" Type="http://schemas.openxmlformats.org/officeDocument/2006/relationships/image" Target="../media/image2177.jpeg"/><Relationship Id="rId58" Type="http://schemas.openxmlformats.org/officeDocument/2006/relationships/image" Target="../media/image2182.jpeg"/><Relationship Id="rId66" Type="http://schemas.openxmlformats.org/officeDocument/2006/relationships/image" Target="../media/image2190.jpeg"/><Relationship Id="rId74" Type="http://schemas.openxmlformats.org/officeDocument/2006/relationships/image" Target="../media/image2198.jpeg"/><Relationship Id="rId79" Type="http://schemas.openxmlformats.org/officeDocument/2006/relationships/image" Target="../media/image2203.jpeg"/><Relationship Id="rId5" Type="http://schemas.openxmlformats.org/officeDocument/2006/relationships/image" Target="../media/image2129.jpeg"/><Relationship Id="rId61" Type="http://schemas.openxmlformats.org/officeDocument/2006/relationships/image" Target="../media/image2185.jpeg"/><Relationship Id="rId10" Type="http://schemas.openxmlformats.org/officeDocument/2006/relationships/image" Target="../media/image2134.jpeg"/><Relationship Id="rId19" Type="http://schemas.openxmlformats.org/officeDocument/2006/relationships/image" Target="../media/image2143.jpeg"/><Relationship Id="rId31" Type="http://schemas.openxmlformats.org/officeDocument/2006/relationships/image" Target="../media/image2155.jpeg"/><Relationship Id="rId44" Type="http://schemas.openxmlformats.org/officeDocument/2006/relationships/image" Target="../media/image2168.jpeg"/><Relationship Id="rId52" Type="http://schemas.openxmlformats.org/officeDocument/2006/relationships/image" Target="../media/image2176.jpeg"/><Relationship Id="rId60" Type="http://schemas.openxmlformats.org/officeDocument/2006/relationships/image" Target="../media/image2184.jpeg"/><Relationship Id="rId65" Type="http://schemas.openxmlformats.org/officeDocument/2006/relationships/image" Target="../media/image2189.jpeg"/><Relationship Id="rId73" Type="http://schemas.openxmlformats.org/officeDocument/2006/relationships/image" Target="../media/image2197.jpeg"/><Relationship Id="rId78" Type="http://schemas.openxmlformats.org/officeDocument/2006/relationships/image" Target="../media/image2202.jpeg"/><Relationship Id="rId4" Type="http://schemas.openxmlformats.org/officeDocument/2006/relationships/image" Target="../media/image2128.jpeg"/><Relationship Id="rId9" Type="http://schemas.openxmlformats.org/officeDocument/2006/relationships/image" Target="../media/image2133.jpeg"/><Relationship Id="rId14" Type="http://schemas.openxmlformats.org/officeDocument/2006/relationships/image" Target="../media/image2138.jpeg"/><Relationship Id="rId22" Type="http://schemas.openxmlformats.org/officeDocument/2006/relationships/image" Target="../media/image2146.jpeg"/><Relationship Id="rId27" Type="http://schemas.openxmlformats.org/officeDocument/2006/relationships/image" Target="../media/image2151.jpeg"/><Relationship Id="rId30" Type="http://schemas.openxmlformats.org/officeDocument/2006/relationships/image" Target="../media/image2154.jpeg"/><Relationship Id="rId35" Type="http://schemas.openxmlformats.org/officeDocument/2006/relationships/image" Target="../media/image2159.jpeg"/><Relationship Id="rId43" Type="http://schemas.openxmlformats.org/officeDocument/2006/relationships/image" Target="../media/image2167.jpeg"/><Relationship Id="rId48" Type="http://schemas.openxmlformats.org/officeDocument/2006/relationships/image" Target="../media/image2172.jpeg"/><Relationship Id="rId56" Type="http://schemas.openxmlformats.org/officeDocument/2006/relationships/image" Target="../media/image2180.jpeg"/><Relationship Id="rId64" Type="http://schemas.openxmlformats.org/officeDocument/2006/relationships/image" Target="../media/image2188.jpeg"/><Relationship Id="rId69" Type="http://schemas.openxmlformats.org/officeDocument/2006/relationships/image" Target="../media/image2193.jpeg"/><Relationship Id="rId77" Type="http://schemas.openxmlformats.org/officeDocument/2006/relationships/image" Target="../media/image2201.jpeg"/><Relationship Id="rId8" Type="http://schemas.openxmlformats.org/officeDocument/2006/relationships/image" Target="../media/image2132.jpeg"/><Relationship Id="rId51" Type="http://schemas.openxmlformats.org/officeDocument/2006/relationships/image" Target="../media/image2175.jpeg"/><Relationship Id="rId72" Type="http://schemas.openxmlformats.org/officeDocument/2006/relationships/image" Target="../media/image2196.jpeg"/><Relationship Id="rId3" Type="http://schemas.openxmlformats.org/officeDocument/2006/relationships/image" Target="../media/image2127.jpeg"/><Relationship Id="rId12" Type="http://schemas.openxmlformats.org/officeDocument/2006/relationships/image" Target="../media/image2136.jpeg"/><Relationship Id="rId17" Type="http://schemas.openxmlformats.org/officeDocument/2006/relationships/image" Target="../media/image2141.jpeg"/><Relationship Id="rId25" Type="http://schemas.openxmlformats.org/officeDocument/2006/relationships/image" Target="../media/image2149.jpeg"/><Relationship Id="rId33" Type="http://schemas.openxmlformats.org/officeDocument/2006/relationships/image" Target="../media/image2157.jpeg"/><Relationship Id="rId38" Type="http://schemas.openxmlformats.org/officeDocument/2006/relationships/image" Target="../media/image2162.jpeg"/><Relationship Id="rId46" Type="http://schemas.openxmlformats.org/officeDocument/2006/relationships/image" Target="../media/image2170.jpeg"/><Relationship Id="rId59" Type="http://schemas.openxmlformats.org/officeDocument/2006/relationships/image" Target="../media/image2183.jpeg"/><Relationship Id="rId67" Type="http://schemas.openxmlformats.org/officeDocument/2006/relationships/image" Target="../media/image2191.jpeg"/><Relationship Id="rId20" Type="http://schemas.openxmlformats.org/officeDocument/2006/relationships/image" Target="../media/image2144.jpeg"/><Relationship Id="rId41" Type="http://schemas.openxmlformats.org/officeDocument/2006/relationships/image" Target="../media/image2165.jpeg"/><Relationship Id="rId54" Type="http://schemas.openxmlformats.org/officeDocument/2006/relationships/image" Target="../media/image2178.jpeg"/><Relationship Id="rId62" Type="http://schemas.openxmlformats.org/officeDocument/2006/relationships/image" Target="../media/image2186.jpeg"/><Relationship Id="rId70" Type="http://schemas.openxmlformats.org/officeDocument/2006/relationships/image" Target="../media/image2194.jpeg"/><Relationship Id="rId75" Type="http://schemas.openxmlformats.org/officeDocument/2006/relationships/image" Target="../media/image2199.jpeg"/><Relationship Id="rId1" Type="http://schemas.openxmlformats.org/officeDocument/2006/relationships/image" Target="../media/image2125.jpeg"/><Relationship Id="rId6" Type="http://schemas.openxmlformats.org/officeDocument/2006/relationships/image" Target="../media/image2130.jpeg"/><Relationship Id="rId15" Type="http://schemas.openxmlformats.org/officeDocument/2006/relationships/image" Target="../media/image2139.jpeg"/><Relationship Id="rId23" Type="http://schemas.openxmlformats.org/officeDocument/2006/relationships/image" Target="../media/image2147.jpeg"/><Relationship Id="rId28" Type="http://schemas.openxmlformats.org/officeDocument/2006/relationships/image" Target="../media/image2152.jpeg"/><Relationship Id="rId36" Type="http://schemas.openxmlformats.org/officeDocument/2006/relationships/image" Target="../media/image2160.jpeg"/><Relationship Id="rId49" Type="http://schemas.openxmlformats.org/officeDocument/2006/relationships/image" Target="../media/image2173.jpeg"/><Relationship Id="rId57" Type="http://schemas.openxmlformats.org/officeDocument/2006/relationships/image" Target="../media/image2181.jpe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1.jpeg"/><Relationship Id="rId13" Type="http://schemas.openxmlformats.org/officeDocument/2006/relationships/image" Target="../media/image2216.jpeg"/><Relationship Id="rId18" Type="http://schemas.openxmlformats.org/officeDocument/2006/relationships/image" Target="../media/image2221.jpeg"/><Relationship Id="rId26" Type="http://schemas.openxmlformats.org/officeDocument/2006/relationships/image" Target="../media/image2229.jpeg"/><Relationship Id="rId3" Type="http://schemas.openxmlformats.org/officeDocument/2006/relationships/image" Target="../media/image2206.jpeg"/><Relationship Id="rId21" Type="http://schemas.openxmlformats.org/officeDocument/2006/relationships/image" Target="../media/image2224.jpeg"/><Relationship Id="rId7" Type="http://schemas.openxmlformats.org/officeDocument/2006/relationships/image" Target="../media/image2210.jpeg"/><Relationship Id="rId12" Type="http://schemas.openxmlformats.org/officeDocument/2006/relationships/image" Target="../media/image2215.jpeg"/><Relationship Id="rId17" Type="http://schemas.openxmlformats.org/officeDocument/2006/relationships/image" Target="../media/image2220.jpeg"/><Relationship Id="rId25" Type="http://schemas.openxmlformats.org/officeDocument/2006/relationships/image" Target="../media/image2228.jpeg"/><Relationship Id="rId2" Type="http://schemas.openxmlformats.org/officeDocument/2006/relationships/image" Target="../media/image2205.jpeg"/><Relationship Id="rId16" Type="http://schemas.openxmlformats.org/officeDocument/2006/relationships/image" Target="../media/image2219.jpeg"/><Relationship Id="rId20" Type="http://schemas.openxmlformats.org/officeDocument/2006/relationships/image" Target="../media/image2223.jpeg"/><Relationship Id="rId1" Type="http://schemas.openxmlformats.org/officeDocument/2006/relationships/image" Target="../media/image2204.jpeg"/><Relationship Id="rId6" Type="http://schemas.openxmlformats.org/officeDocument/2006/relationships/image" Target="../media/image2209.jpeg"/><Relationship Id="rId11" Type="http://schemas.openxmlformats.org/officeDocument/2006/relationships/image" Target="../media/image2214.jpeg"/><Relationship Id="rId24" Type="http://schemas.openxmlformats.org/officeDocument/2006/relationships/image" Target="../media/image2227.jpeg"/><Relationship Id="rId5" Type="http://schemas.openxmlformats.org/officeDocument/2006/relationships/image" Target="../media/image2208.jpeg"/><Relationship Id="rId15" Type="http://schemas.openxmlformats.org/officeDocument/2006/relationships/image" Target="../media/image2218.jpeg"/><Relationship Id="rId23" Type="http://schemas.openxmlformats.org/officeDocument/2006/relationships/image" Target="../media/image2226.jpeg"/><Relationship Id="rId10" Type="http://schemas.openxmlformats.org/officeDocument/2006/relationships/image" Target="../media/image2213.jpeg"/><Relationship Id="rId19" Type="http://schemas.openxmlformats.org/officeDocument/2006/relationships/image" Target="../media/image2222.jpeg"/><Relationship Id="rId4" Type="http://schemas.openxmlformats.org/officeDocument/2006/relationships/image" Target="../media/image2207.jpeg"/><Relationship Id="rId9" Type="http://schemas.openxmlformats.org/officeDocument/2006/relationships/image" Target="../media/image2212.jpeg"/><Relationship Id="rId14" Type="http://schemas.openxmlformats.org/officeDocument/2006/relationships/image" Target="../media/image2217.jpeg"/><Relationship Id="rId22" Type="http://schemas.openxmlformats.org/officeDocument/2006/relationships/image" Target="../media/image2225.jpeg"/><Relationship Id="rId27" Type="http://schemas.openxmlformats.org/officeDocument/2006/relationships/image" Target="../media/image223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123825</xdr:colOff>
      <xdr:row>23</xdr:row>
      <xdr:rowOff>419100</xdr:rowOff>
    </xdr:from>
    <xdr:to>
      <xdr:col>1</xdr:col>
      <xdr:colOff>9525</xdr:colOff>
      <xdr:row>29</xdr:row>
      <xdr:rowOff>14</xdr:rowOff>
    </xdr:to>
    <xdr:pic>
      <xdr:nvPicPr>
        <xdr:cNvPr id="5123" name="Рисунок 0" descr="11025_0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3825" y="4962525"/>
          <a:ext cx="723900" cy="1104914"/>
        </a:xfrm>
        <a:prstGeom prst="rect">
          <a:avLst/>
        </a:prstGeom>
        <a:noFill/>
      </xdr:spPr>
    </xdr:pic>
    <xdr:clientData/>
  </xdr:twoCellAnchor>
  <xdr:twoCellAnchor>
    <xdr:from>
      <xdr:col>1</xdr:col>
      <xdr:colOff>323850</xdr:colOff>
      <xdr:row>23</xdr:row>
      <xdr:rowOff>571499</xdr:rowOff>
    </xdr:from>
    <xdr:to>
      <xdr:col>3</xdr:col>
      <xdr:colOff>239457</xdr:colOff>
      <xdr:row>27</xdr:row>
      <xdr:rowOff>152400</xdr:rowOff>
    </xdr:to>
    <xdr:pic>
      <xdr:nvPicPr>
        <xdr:cNvPr id="5122" name="Рисунок 1" descr="15844_0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62050" y="5114924"/>
          <a:ext cx="868107" cy="723901"/>
        </a:xfrm>
        <a:prstGeom prst="rect">
          <a:avLst/>
        </a:prstGeom>
        <a:noFill/>
      </xdr:spPr>
    </xdr:pic>
    <xdr:clientData/>
  </xdr:twoCellAnchor>
  <xdr:twoCellAnchor>
    <xdr:from>
      <xdr:col>3</xdr:col>
      <xdr:colOff>390526</xdr:colOff>
      <xdr:row>24</xdr:row>
      <xdr:rowOff>9525</xdr:rowOff>
    </xdr:from>
    <xdr:to>
      <xdr:col>4</xdr:col>
      <xdr:colOff>838200</xdr:colOff>
      <xdr:row>28</xdr:row>
      <xdr:rowOff>35263</xdr:rowOff>
    </xdr:to>
    <xdr:pic>
      <xdr:nvPicPr>
        <xdr:cNvPr id="5121" name="Рисунок 2" descr="19929_0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181226" y="5124450"/>
          <a:ext cx="866774" cy="78773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9525</xdr:colOff>
      <xdr:row>23</xdr:row>
      <xdr:rowOff>361950</xdr:rowOff>
    </xdr:from>
    <xdr:to>
      <xdr:col>5</xdr:col>
      <xdr:colOff>866775</xdr:colOff>
      <xdr:row>29</xdr:row>
      <xdr:rowOff>116681</xdr:rowOff>
    </xdr:to>
    <xdr:pic>
      <xdr:nvPicPr>
        <xdr:cNvPr id="7169" name="Picture 1" descr="Термокружка ТКР-031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086100" y="4905375"/>
          <a:ext cx="857250" cy="127873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85725</xdr:colOff>
      <xdr:row>30</xdr:row>
      <xdr:rowOff>285751</xdr:rowOff>
    </xdr:from>
    <xdr:to>
      <xdr:col>3</xdr:col>
      <xdr:colOff>371475</xdr:colOff>
      <xdr:row>36</xdr:row>
      <xdr:rowOff>141050</xdr:rowOff>
    </xdr:to>
    <xdr:pic>
      <xdr:nvPicPr>
        <xdr:cNvPr id="7172" name="Picture 4" descr="Легинсы Ts010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371600" y="6543676"/>
          <a:ext cx="790575" cy="1179274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47625</xdr:colOff>
      <xdr:row>30</xdr:row>
      <xdr:rowOff>314326</xdr:rowOff>
    </xdr:from>
    <xdr:to>
      <xdr:col>4</xdr:col>
      <xdr:colOff>828675</xdr:colOff>
      <xdr:row>36</xdr:row>
      <xdr:rowOff>155417</xdr:rowOff>
    </xdr:to>
    <xdr:pic>
      <xdr:nvPicPr>
        <xdr:cNvPr id="7173" name="Picture 5" descr="Плед ПЛ-16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714625" y="7924801"/>
          <a:ext cx="781050" cy="1165066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66675</xdr:colOff>
      <xdr:row>30</xdr:row>
      <xdr:rowOff>342899</xdr:rowOff>
    </xdr:from>
    <xdr:to>
      <xdr:col>6</xdr:col>
      <xdr:colOff>619125</xdr:colOff>
      <xdr:row>37</xdr:row>
      <xdr:rowOff>4081</xdr:rowOff>
    </xdr:to>
    <xdr:pic>
      <xdr:nvPicPr>
        <xdr:cNvPr id="7174" name="Picture 6" descr="Чехлы для сидений автомобиля ЧА005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143250" y="6600824"/>
          <a:ext cx="1457325" cy="11756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733425</xdr:colOff>
      <xdr:row>38</xdr:row>
      <xdr:rowOff>9525</xdr:rowOff>
    </xdr:from>
    <xdr:to>
      <xdr:col>2</xdr:col>
      <xdr:colOff>114300</xdr:colOff>
      <xdr:row>43</xdr:row>
      <xdr:rowOff>51594</xdr:rowOff>
    </xdr:to>
    <xdr:pic>
      <xdr:nvPicPr>
        <xdr:cNvPr id="7175" name="Picture 7" descr="Тарелка Т-028 - &quot;Аркона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733425" y="9620250"/>
          <a:ext cx="666750" cy="9945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19051</xdr:colOff>
      <xdr:row>38</xdr:row>
      <xdr:rowOff>76201</xdr:rowOff>
    </xdr:from>
    <xdr:to>
      <xdr:col>0</xdr:col>
      <xdr:colOff>666750</xdr:colOff>
      <xdr:row>43</xdr:row>
      <xdr:rowOff>43543</xdr:rowOff>
    </xdr:to>
    <xdr:pic>
      <xdr:nvPicPr>
        <xdr:cNvPr id="7177" name="Picture 9" descr="Зажигалка ЗБ-009 - &quot;Metallica - and justice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9051" y="9686926"/>
          <a:ext cx="647699" cy="91984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57150</xdr:rowOff>
    </xdr:from>
    <xdr:to>
      <xdr:col>0</xdr:col>
      <xdr:colOff>781050</xdr:colOff>
      <xdr:row>35</xdr:row>
      <xdr:rowOff>154305</xdr:rowOff>
    </xdr:to>
    <xdr:pic>
      <xdr:nvPicPr>
        <xdr:cNvPr id="7178" name="Picture 10" descr="Бейсболка БС-016-3D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8039100"/>
          <a:ext cx="781050" cy="8591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85725</xdr:colOff>
      <xdr:row>41</xdr:row>
      <xdr:rowOff>95250</xdr:rowOff>
    </xdr:from>
    <xdr:to>
      <xdr:col>7</xdr:col>
      <xdr:colOff>104775</xdr:colOff>
      <xdr:row>44</xdr:row>
      <xdr:rowOff>31750</xdr:rowOff>
    </xdr:to>
    <xdr:pic>
      <xdr:nvPicPr>
        <xdr:cNvPr id="7179" name="Picture 11" descr="Бейсболка кожаная с тиснением ББ-24 - &quot;Pit Bull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067175" y="8858250"/>
          <a:ext cx="762000" cy="5080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285750</xdr:colOff>
      <xdr:row>37</xdr:row>
      <xdr:rowOff>381000</xdr:rowOff>
    </xdr:from>
    <xdr:to>
      <xdr:col>6</xdr:col>
      <xdr:colOff>0</xdr:colOff>
      <xdr:row>41</xdr:row>
      <xdr:rowOff>162243</xdr:rowOff>
    </xdr:to>
    <xdr:pic>
      <xdr:nvPicPr>
        <xdr:cNvPr id="7180" name="Picture 12" descr="Косуха КС-27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819525" y="9505950"/>
          <a:ext cx="619125" cy="77184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390526</xdr:colOff>
      <xdr:row>37</xdr:row>
      <xdr:rowOff>342900</xdr:rowOff>
    </xdr:from>
    <xdr:to>
      <xdr:col>8</xdr:col>
      <xdr:colOff>371476</xdr:colOff>
      <xdr:row>42</xdr:row>
      <xdr:rowOff>20331</xdr:rowOff>
    </xdr:to>
    <xdr:pic>
      <xdr:nvPicPr>
        <xdr:cNvPr id="7187" name="Picture 19" descr="Шапка ушанка - ШУ-0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5095876" y="8115300"/>
          <a:ext cx="590550" cy="85853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895350</xdr:colOff>
      <xdr:row>37</xdr:row>
      <xdr:rowOff>361950</xdr:rowOff>
    </xdr:from>
    <xdr:to>
      <xdr:col>7</xdr:col>
      <xdr:colOff>381000</xdr:colOff>
      <xdr:row>41</xdr:row>
      <xdr:rowOff>161925</xdr:rowOff>
    </xdr:to>
    <xdr:pic>
      <xdr:nvPicPr>
        <xdr:cNvPr id="7189" name="Picture 21" descr="Кожаная обложка на паспорт &quot;07-3. Racing Demons &amp; HD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971925" y="8134350"/>
          <a:ext cx="1133475" cy="79057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161925</xdr:colOff>
      <xdr:row>38</xdr:row>
      <xdr:rowOff>38100</xdr:rowOff>
    </xdr:from>
    <xdr:to>
      <xdr:col>3</xdr:col>
      <xdr:colOff>304800</xdr:colOff>
      <xdr:row>42</xdr:row>
      <xdr:rowOff>172085</xdr:rowOff>
    </xdr:to>
    <xdr:pic>
      <xdr:nvPicPr>
        <xdr:cNvPr id="7190" name="Picture 22" descr="Подушка ПОД-042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447800" y="9648825"/>
          <a:ext cx="647700" cy="89598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247650</xdr:colOff>
      <xdr:row>30</xdr:row>
      <xdr:rowOff>361950</xdr:rowOff>
    </xdr:from>
    <xdr:to>
      <xdr:col>8</xdr:col>
      <xdr:colOff>285750</xdr:colOff>
      <xdr:row>36</xdr:row>
      <xdr:rowOff>4128</xdr:rowOff>
    </xdr:to>
    <xdr:pic>
      <xdr:nvPicPr>
        <xdr:cNvPr id="2" name="Picture 1" descr="Чехол для телефона ЧТ-04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876800" y="6619875"/>
          <a:ext cx="647700" cy="966153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142875</xdr:colOff>
      <xdr:row>38</xdr:row>
      <xdr:rowOff>76200</xdr:rowOff>
    </xdr:from>
    <xdr:to>
      <xdr:col>4</xdr:col>
      <xdr:colOff>771525</xdr:colOff>
      <xdr:row>43</xdr:row>
      <xdr:rowOff>46038</xdr:rowOff>
    </xdr:to>
    <xdr:pic>
      <xdr:nvPicPr>
        <xdr:cNvPr id="20" name="Picture 1" descr="Зеркало ЗК-006 - &quot;Guns'n'Roses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352675" y="8267700"/>
          <a:ext cx="628650" cy="9223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800100</xdr:colOff>
      <xdr:row>31</xdr:row>
      <xdr:rowOff>85725</xdr:rowOff>
    </xdr:from>
    <xdr:to>
      <xdr:col>2</xdr:col>
      <xdr:colOff>104775</xdr:colOff>
      <xdr:row>36</xdr:row>
      <xdr:rowOff>14129</xdr:rowOff>
    </xdr:to>
    <xdr:pic>
      <xdr:nvPicPr>
        <xdr:cNvPr id="21" name="Picture 11" descr="Маска МДС-06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00100" y="6715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495300</xdr:colOff>
      <xdr:row>24</xdr:row>
      <xdr:rowOff>19049</xdr:rowOff>
    </xdr:from>
    <xdr:to>
      <xdr:col>8</xdr:col>
      <xdr:colOff>447675</xdr:colOff>
      <xdr:row>28</xdr:row>
      <xdr:rowOff>85724</xdr:rowOff>
    </xdr:to>
    <xdr:pic>
      <xdr:nvPicPr>
        <xdr:cNvPr id="22" name="Picture 20" descr="Кулон КЛГ-002 - &quot;Black Veil Brides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5219700" y="5133974"/>
          <a:ext cx="5619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723900</xdr:colOff>
      <xdr:row>24</xdr:row>
      <xdr:rowOff>19050</xdr:rowOff>
    </xdr:from>
    <xdr:to>
      <xdr:col>7</xdr:col>
      <xdr:colOff>542925</xdr:colOff>
      <xdr:row>28</xdr:row>
      <xdr:rowOff>95329</xdr:rowOff>
    </xdr:to>
    <xdr:pic>
      <xdr:nvPicPr>
        <xdr:cNvPr id="23" name="Picture 2" descr="Жетон ЖГ-011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705350" y="513397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9525</xdr:colOff>
      <xdr:row>23</xdr:row>
      <xdr:rowOff>419100</xdr:rowOff>
    </xdr:from>
    <xdr:to>
      <xdr:col>7</xdr:col>
      <xdr:colOff>19050</xdr:colOff>
      <xdr:row>29</xdr:row>
      <xdr:rowOff>17542</xdr:rowOff>
    </xdr:to>
    <xdr:pic>
      <xdr:nvPicPr>
        <xdr:cNvPr id="24" name="Рисунок 23" descr="15060_0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990975" y="4962525"/>
          <a:ext cx="752475" cy="112244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1</xdr:col>
      <xdr:colOff>0</xdr:colOff>
      <xdr:row>3</xdr:row>
      <xdr:rowOff>0</xdr:rowOff>
    </xdr:to>
    <xdr:pic>
      <xdr:nvPicPr>
        <xdr:cNvPr id="2" name="Picture 1" descr="Часы наручные WT-10 - &quot;Rammstein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1</xdr:col>
      <xdr:colOff>0</xdr:colOff>
      <xdr:row>4</xdr:row>
      <xdr:rowOff>0</xdr:rowOff>
    </xdr:to>
    <xdr:pic>
      <xdr:nvPicPr>
        <xdr:cNvPr id="3" name="Picture 3" descr="Часы наручные WT-09 - &quot;Motorhead - england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6002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1</xdr:col>
      <xdr:colOff>0</xdr:colOff>
      <xdr:row>5</xdr:row>
      <xdr:rowOff>0</xdr:rowOff>
    </xdr:to>
    <xdr:pic>
      <xdr:nvPicPr>
        <xdr:cNvPr id="4" name="Picture 5" descr="Часы наручные WT-07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2004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0</xdr:rowOff>
    </xdr:from>
    <xdr:to>
      <xdr:col>1</xdr:col>
      <xdr:colOff>0</xdr:colOff>
      <xdr:row>6</xdr:row>
      <xdr:rowOff>0</xdr:rowOff>
    </xdr:to>
    <xdr:pic>
      <xdr:nvPicPr>
        <xdr:cNvPr id="5" name="Picture 7" descr="Часы наручные WT-03 - &quot;AC/DC - Highway to hell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48006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1</xdr:col>
      <xdr:colOff>0</xdr:colOff>
      <xdr:row>7</xdr:row>
      <xdr:rowOff>0</xdr:rowOff>
    </xdr:to>
    <xdr:pic>
      <xdr:nvPicPr>
        <xdr:cNvPr id="6" name="Picture 9" descr="Часы наручные WT-02 - &quot;AC/DC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64008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1</xdr:col>
      <xdr:colOff>0</xdr:colOff>
      <xdr:row>8</xdr:row>
      <xdr:rowOff>0</xdr:rowOff>
    </xdr:to>
    <xdr:pic>
      <xdr:nvPicPr>
        <xdr:cNvPr id="7" name="Picture 11" descr="Часы наручные WT-01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0010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1</xdr:col>
      <xdr:colOff>0</xdr:colOff>
      <xdr:row>9</xdr:row>
      <xdr:rowOff>0</xdr:rowOff>
    </xdr:to>
    <xdr:pic>
      <xdr:nvPicPr>
        <xdr:cNvPr id="8" name="Picture 13" descr="Часы наручные WT-13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96012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1</xdr:col>
      <xdr:colOff>0</xdr:colOff>
      <xdr:row>10</xdr:row>
      <xdr:rowOff>0</xdr:rowOff>
    </xdr:to>
    <xdr:pic>
      <xdr:nvPicPr>
        <xdr:cNvPr id="9" name="Picture 15" descr="Часы наручные WT-11 - &quot;Rammstein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12014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1</xdr:col>
      <xdr:colOff>0</xdr:colOff>
      <xdr:row>11</xdr:row>
      <xdr:rowOff>0</xdr:rowOff>
    </xdr:to>
    <xdr:pic>
      <xdr:nvPicPr>
        <xdr:cNvPr id="10" name="Picture 17" descr="Часы наручные WT-05 - &quot;Guns'n'Roses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28016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0</xdr:rowOff>
    </xdr:from>
    <xdr:to>
      <xdr:col>1</xdr:col>
      <xdr:colOff>0</xdr:colOff>
      <xdr:row>12</xdr:row>
      <xdr:rowOff>0</xdr:rowOff>
    </xdr:to>
    <xdr:pic>
      <xdr:nvPicPr>
        <xdr:cNvPr id="11" name="Picture 19" descr="Часы наручные WT-12 - &quot;Manso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44018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1</xdr:col>
      <xdr:colOff>0</xdr:colOff>
      <xdr:row>13</xdr:row>
      <xdr:rowOff>0</xdr:rowOff>
    </xdr:to>
    <xdr:pic>
      <xdr:nvPicPr>
        <xdr:cNvPr id="12" name="Picture 21" descr="Часы наручные WT-06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60020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1</xdr:col>
      <xdr:colOff>0</xdr:colOff>
      <xdr:row>14</xdr:row>
      <xdr:rowOff>0</xdr:rowOff>
    </xdr:to>
    <xdr:pic>
      <xdr:nvPicPr>
        <xdr:cNvPr id="13" name="Picture 23" descr="Часы наручные WT-14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7602200"/>
          <a:ext cx="1143000" cy="1581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8</xdr:col>
      <xdr:colOff>0</xdr:colOff>
      <xdr:row>3</xdr:row>
      <xdr:rowOff>0</xdr:rowOff>
    </xdr:to>
    <xdr:pic>
      <xdr:nvPicPr>
        <xdr:cNvPr id="14" name="Picture 1" descr="Магнит &quot;Bullet For My Valentine&quot; #1.080.008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</xdr:row>
      <xdr:rowOff>0</xdr:rowOff>
    </xdr:from>
    <xdr:to>
      <xdr:col>8</xdr:col>
      <xdr:colOff>0</xdr:colOff>
      <xdr:row>4</xdr:row>
      <xdr:rowOff>0</xdr:rowOff>
    </xdr:to>
    <xdr:pic>
      <xdr:nvPicPr>
        <xdr:cNvPr id="15" name="Picture 3" descr="Магнит &quot;Limp Bizkit&quot; #1.080.03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7430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8</xdr:col>
      <xdr:colOff>0</xdr:colOff>
      <xdr:row>5</xdr:row>
      <xdr:rowOff>0</xdr:rowOff>
    </xdr:to>
    <xdr:pic>
      <xdr:nvPicPr>
        <xdr:cNvPr id="16" name="Picture 5" descr="Магнит &quot;Def Lepard&quot; #1.080.01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34861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8</xdr:col>
      <xdr:colOff>0</xdr:colOff>
      <xdr:row>6</xdr:row>
      <xdr:rowOff>0</xdr:rowOff>
    </xdr:to>
    <xdr:pic>
      <xdr:nvPicPr>
        <xdr:cNvPr id="17" name="Picture 7" descr="Магнит &quot;AC DC&quot; #1.080.00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52292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8</xdr:col>
      <xdr:colOff>0</xdr:colOff>
      <xdr:row>7</xdr:row>
      <xdr:rowOff>0</xdr:rowOff>
    </xdr:to>
    <xdr:pic>
      <xdr:nvPicPr>
        <xdr:cNvPr id="18" name="Picture 9" descr="Магнит &quot;Metallica&quot; #1.080.03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69723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7</xdr:row>
      <xdr:rowOff>0</xdr:rowOff>
    </xdr:from>
    <xdr:to>
      <xdr:col>8</xdr:col>
      <xdr:colOff>0</xdr:colOff>
      <xdr:row>8</xdr:row>
      <xdr:rowOff>0</xdr:rowOff>
    </xdr:to>
    <xdr:pic>
      <xdr:nvPicPr>
        <xdr:cNvPr id="19" name="Picture 10" descr="Магнит &quot;The Rolling Stones&quot; 4.080.00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87153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8</xdr:col>
      <xdr:colOff>0</xdr:colOff>
      <xdr:row>9</xdr:row>
      <xdr:rowOff>0</xdr:rowOff>
    </xdr:to>
    <xdr:pic>
      <xdr:nvPicPr>
        <xdr:cNvPr id="20" name="Picture 12" descr="Магнит &quot;The Beatles&quot; 3.080.023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04584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8</xdr:col>
      <xdr:colOff>0</xdr:colOff>
      <xdr:row>10</xdr:row>
      <xdr:rowOff>0</xdr:rowOff>
    </xdr:to>
    <xdr:pic>
      <xdr:nvPicPr>
        <xdr:cNvPr id="21" name="Picture 14" descr="Магнит &quot;Green Day&quot; 1.180.093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22015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10</xdr:row>
      <xdr:rowOff>0</xdr:rowOff>
    </xdr:from>
    <xdr:to>
      <xdr:col>8</xdr:col>
      <xdr:colOff>0</xdr:colOff>
      <xdr:row>11</xdr:row>
      <xdr:rowOff>0</xdr:rowOff>
    </xdr:to>
    <xdr:pic>
      <xdr:nvPicPr>
        <xdr:cNvPr id="22" name="Picture 16" descr="Магнит &quot;Pink Floyd&quot; 1.180.050">
          <a:hlinkClick xmlns:r="http://schemas.openxmlformats.org/officeDocument/2006/relationships" r:id="rId2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39446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8</xdr:col>
      <xdr:colOff>0</xdr:colOff>
      <xdr:row>12</xdr:row>
      <xdr:rowOff>0</xdr:rowOff>
    </xdr:to>
    <xdr:pic>
      <xdr:nvPicPr>
        <xdr:cNvPr id="23" name="Picture 18" descr="Магнит &quot;Ozzy Osbourne&quot; 1.180.10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56876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8</xdr:col>
      <xdr:colOff>0</xdr:colOff>
      <xdr:row>13</xdr:row>
      <xdr:rowOff>0</xdr:rowOff>
    </xdr:to>
    <xdr:pic>
      <xdr:nvPicPr>
        <xdr:cNvPr id="24" name="Picture 20" descr="Магнит &quot;Metallica&quot; 1.180.04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74307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8</xdr:col>
      <xdr:colOff>0</xdr:colOff>
      <xdr:row>14</xdr:row>
      <xdr:rowOff>0</xdr:rowOff>
    </xdr:to>
    <xdr:pic>
      <xdr:nvPicPr>
        <xdr:cNvPr id="25" name="Picture 22" descr="Магнит &quot;Metallica&quot; 1.180.039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91738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8</xdr:col>
      <xdr:colOff>0</xdr:colOff>
      <xdr:row>15</xdr:row>
      <xdr:rowOff>0</xdr:rowOff>
    </xdr:to>
    <xdr:pic>
      <xdr:nvPicPr>
        <xdr:cNvPr id="26" name="Picture 24" descr="Магнит &quot;Metallica&quot; 1.180.037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09169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8</xdr:col>
      <xdr:colOff>0</xdr:colOff>
      <xdr:row>16</xdr:row>
      <xdr:rowOff>0</xdr:rowOff>
    </xdr:to>
    <xdr:pic>
      <xdr:nvPicPr>
        <xdr:cNvPr id="27" name="Picture 26" descr="Магнит &quot;Avenged Sevenfold&quot; 1.180.09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26599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8</xdr:col>
      <xdr:colOff>0</xdr:colOff>
      <xdr:row>17</xdr:row>
      <xdr:rowOff>0</xdr:rowOff>
    </xdr:to>
    <xdr:pic>
      <xdr:nvPicPr>
        <xdr:cNvPr id="28" name="Picture 28" descr="Магнит &quot;Alice Cooper&quot; 1.180.00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44030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8</xdr:col>
      <xdr:colOff>0</xdr:colOff>
      <xdr:row>18</xdr:row>
      <xdr:rowOff>0</xdr:rowOff>
    </xdr:to>
    <xdr:pic>
      <xdr:nvPicPr>
        <xdr:cNvPr id="29" name="Picture 29" descr="Магнит &quot;Antrax&quot; 1.180.096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61461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8</xdr:col>
      <xdr:colOff>0</xdr:colOff>
      <xdr:row>19</xdr:row>
      <xdr:rowOff>0</xdr:rowOff>
    </xdr:to>
    <xdr:pic>
      <xdr:nvPicPr>
        <xdr:cNvPr id="30" name="Picture 31" descr="Магнит &quot;The Offspring&quot; 1.180.04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78892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0</xdr:colOff>
      <xdr:row>20</xdr:row>
      <xdr:rowOff>0</xdr:rowOff>
    </xdr:to>
    <xdr:pic>
      <xdr:nvPicPr>
        <xdr:cNvPr id="31" name="Picture 33" descr="Магнит &quot;Rob Zombie&quot; 1.180.15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96322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8</xdr:col>
      <xdr:colOff>0</xdr:colOff>
      <xdr:row>21</xdr:row>
      <xdr:rowOff>0</xdr:rowOff>
    </xdr:to>
    <xdr:pic>
      <xdr:nvPicPr>
        <xdr:cNvPr id="32" name="Picture 35" descr="Магнит &quot;Ozzy Osbourne&quot; 1.180.076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313753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8</xdr:col>
      <xdr:colOff>0</xdr:colOff>
      <xdr:row>22</xdr:row>
      <xdr:rowOff>0</xdr:rowOff>
    </xdr:to>
    <xdr:pic>
      <xdr:nvPicPr>
        <xdr:cNvPr id="33" name="Picture 37" descr="Магнит &quot;Nirvana&quot; 1.0.001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331184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22</xdr:row>
      <xdr:rowOff>0</xdr:rowOff>
    </xdr:from>
    <xdr:to>
      <xdr:col>8</xdr:col>
      <xdr:colOff>0</xdr:colOff>
      <xdr:row>23</xdr:row>
      <xdr:rowOff>0</xdr:rowOff>
    </xdr:to>
    <xdr:pic>
      <xdr:nvPicPr>
        <xdr:cNvPr id="34" name="Picture 39" descr="Магнит &quot;DIO&quot; 1.080.08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348615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8</xdr:col>
      <xdr:colOff>0</xdr:colOff>
      <xdr:row>24</xdr:row>
      <xdr:rowOff>0</xdr:rowOff>
    </xdr:to>
    <xdr:pic>
      <xdr:nvPicPr>
        <xdr:cNvPr id="35" name="Picture 41" descr="Магнит &quot;Manowar&quot; 1.080.16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366045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24</xdr:row>
      <xdr:rowOff>0</xdr:rowOff>
    </xdr:from>
    <xdr:to>
      <xdr:col>8</xdr:col>
      <xdr:colOff>0</xdr:colOff>
      <xdr:row>25</xdr:row>
      <xdr:rowOff>0</xdr:rowOff>
    </xdr:to>
    <xdr:pic>
      <xdr:nvPicPr>
        <xdr:cNvPr id="36" name="Picture 43" descr="Магнит &quot;Pantera&quot; 1.080.10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383476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25</xdr:row>
      <xdr:rowOff>0</xdr:rowOff>
    </xdr:from>
    <xdr:to>
      <xdr:col>8</xdr:col>
      <xdr:colOff>0</xdr:colOff>
      <xdr:row>26</xdr:row>
      <xdr:rowOff>0</xdr:rowOff>
    </xdr:to>
    <xdr:pic>
      <xdr:nvPicPr>
        <xdr:cNvPr id="37" name="Picture 45" descr="Магнит &quot;Motley Crue&quot; 1.080.12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400907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8</xdr:col>
      <xdr:colOff>0</xdr:colOff>
      <xdr:row>27</xdr:row>
      <xdr:rowOff>0</xdr:rowOff>
    </xdr:to>
    <xdr:pic>
      <xdr:nvPicPr>
        <xdr:cNvPr id="38" name="Picture 47" descr="Магнит &quot;Slipknot&quot; 1.080.156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418338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27</xdr:row>
      <xdr:rowOff>0</xdr:rowOff>
    </xdr:from>
    <xdr:to>
      <xdr:col>8</xdr:col>
      <xdr:colOff>0</xdr:colOff>
      <xdr:row>28</xdr:row>
      <xdr:rowOff>0</xdr:rowOff>
    </xdr:to>
    <xdr:pic>
      <xdr:nvPicPr>
        <xdr:cNvPr id="39" name="Picture 49" descr="Магнит &quot;Cradle of Filth&quot; 1.080.137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435768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8</xdr:col>
      <xdr:colOff>0</xdr:colOff>
      <xdr:row>29</xdr:row>
      <xdr:rowOff>0</xdr:rowOff>
    </xdr:to>
    <xdr:pic>
      <xdr:nvPicPr>
        <xdr:cNvPr id="40" name="Picture 51" descr="Магнит &quot;Cradle of Filth&quot; 1.080.136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453199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8</xdr:col>
      <xdr:colOff>0</xdr:colOff>
      <xdr:row>30</xdr:row>
      <xdr:rowOff>0</xdr:rowOff>
    </xdr:to>
    <xdr:pic>
      <xdr:nvPicPr>
        <xdr:cNvPr id="41" name="Picture 53" descr="Магнит &quot;Slayer&quot; 1.080.0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470630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8</xdr:col>
      <xdr:colOff>0</xdr:colOff>
      <xdr:row>31</xdr:row>
      <xdr:rowOff>0</xdr:rowOff>
    </xdr:to>
    <xdr:pic>
      <xdr:nvPicPr>
        <xdr:cNvPr id="42" name="Picture 55" descr="Магнит &quot;Iron Maiden&quot; 1.080.02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4880610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31</xdr:row>
      <xdr:rowOff>0</xdr:rowOff>
    </xdr:from>
    <xdr:to>
      <xdr:col>8</xdr:col>
      <xdr:colOff>0</xdr:colOff>
      <xdr:row>32</xdr:row>
      <xdr:rowOff>0</xdr:rowOff>
    </xdr:to>
    <xdr:pic>
      <xdr:nvPicPr>
        <xdr:cNvPr id="43" name="Picture 57" descr="Магнит &quot;Bring Me The Horizon&quot; 1.080.138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5054917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32</xdr:row>
      <xdr:rowOff>0</xdr:rowOff>
    </xdr:from>
    <xdr:to>
      <xdr:col>8</xdr:col>
      <xdr:colOff>0</xdr:colOff>
      <xdr:row>33</xdr:row>
      <xdr:rowOff>0</xdr:rowOff>
    </xdr:to>
    <xdr:pic>
      <xdr:nvPicPr>
        <xdr:cNvPr id="44" name="Picture 59" descr="Магнит &quot;30 Seconds To Mars&quot; 1.080.065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52292250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8</xdr:col>
      <xdr:colOff>0</xdr:colOff>
      <xdr:row>34</xdr:row>
      <xdr:rowOff>0</xdr:rowOff>
    </xdr:to>
    <xdr:pic>
      <xdr:nvPicPr>
        <xdr:cNvPr id="45" name="Picture 61" descr="Магнит &quot;Black Veil Brides&quot; 1.080.162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54035325"/>
          <a:ext cx="1143000" cy="171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34</xdr:row>
      <xdr:rowOff>0</xdr:rowOff>
    </xdr:from>
    <xdr:to>
      <xdr:col>8</xdr:col>
      <xdr:colOff>0</xdr:colOff>
      <xdr:row>35</xdr:row>
      <xdr:rowOff>0</xdr:rowOff>
    </xdr:to>
    <xdr:pic>
      <xdr:nvPicPr>
        <xdr:cNvPr id="46" name="Picture 63" descr="Магнит &quot;Overkill&quot; 1.080.04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55778400"/>
          <a:ext cx="1143000" cy="17145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28575</xdr:rowOff>
    </xdr:from>
    <xdr:to>
      <xdr:col>0</xdr:col>
      <xdr:colOff>3638550</xdr:colOff>
      <xdr:row>2</xdr:row>
      <xdr:rowOff>733425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19100"/>
          <a:ext cx="36385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14647</xdr:rowOff>
    </xdr:from>
    <xdr:to>
      <xdr:col>0</xdr:col>
      <xdr:colOff>3619500</xdr:colOff>
      <xdr:row>6</xdr:row>
      <xdr:rowOff>761999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681772"/>
          <a:ext cx="3619500" cy="7473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9971</xdr:rowOff>
    </xdr:from>
    <xdr:to>
      <xdr:col>0</xdr:col>
      <xdr:colOff>3619500</xdr:colOff>
      <xdr:row>7</xdr:row>
      <xdr:rowOff>857248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620071"/>
          <a:ext cx="3619500" cy="8472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38100</xdr:rowOff>
    </xdr:from>
    <xdr:to>
      <xdr:col>0</xdr:col>
      <xdr:colOff>3609975</xdr:colOff>
      <xdr:row>8</xdr:row>
      <xdr:rowOff>485774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562600"/>
          <a:ext cx="3609975" cy="4476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9524</xdr:rowOff>
    </xdr:from>
    <xdr:to>
      <xdr:col>0</xdr:col>
      <xdr:colOff>3638549</xdr:colOff>
      <xdr:row>9</xdr:row>
      <xdr:rowOff>685799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924549"/>
          <a:ext cx="3638549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</xdr:row>
      <xdr:rowOff>29054</xdr:rowOff>
    </xdr:from>
    <xdr:to>
      <xdr:col>0</xdr:col>
      <xdr:colOff>3619499</xdr:colOff>
      <xdr:row>10</xdr:row>
      <xdr:rowOff>904873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829904"/>
          <a:ext cx="3619499" cy="8758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</xdr:row>
      <xdr:rowOff>1246075</xdr:rowOff>
    </xdr:from>
    <xdr:to>
      <xdr:col>0</xdr:col>
      <xdr:colOff>3638549</xdr:colOff>
      <xdr:row>11</xdr:row>
      <xdr:rowOff>1190624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8046925"/>
          <a:ext cx="3638549" cy="11923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28576</xdr:rowOff>
    </xdr:from>
    <xdr:to>
      <xdr:col>0</xdr:col>
      <xdr:colOff>3619499</xdr:colOff>
      <xdr:row>13</xdr:row>
      <xdr:rowOff>676274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0201276"/>
          <a:ext cx="3619499" cy="6476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50600</xdr:rowOff>
    </xdr:from>
    <xdr:to>
      <xdr:col>0</xdr:col>
      <xdr:colOff>3543299</xdr:colOff>
      <xdr:row>14</xdr:row>
      <xdr:rowOff>800099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1023400"/>
          <a:ext cx="3543299" cy="7494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40539</xdr:rowOff>
    </xdr:from>
    <xdr:to>
      <xdr:col>0</xdr:col>
      <xdr:colOff>3609975</xdr:colOff>
      <xdr:row>12</xdr:row>
      <xdr:rowOff>847086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9308364"/>
          <a:ext cx="3609975" cy="8065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19049</xdr:rowOff>
    </xdr:from>
    <xdr:to>
      <xdr:col>0</xdr:col>
      <xdr:colOff>3638549</xdr:colOff>
      <xdr:row>18</xdr:row>
      <xdr:rowOff>958634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4725649"/>
          <a:ext cx="3638549" cy="939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19048</xdr:rowOff>
    </xdr:from>
    <xdr:to>
      <xdr:col>0</xdr:col>
      <xdr:colOff>3609975</xdr:colOff>
      <xdr:row>22</xdr:row>
      <xdr:rowOff>1105617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8830923"/>
          <a:ext cx="3609975" cy="10865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47623</xdr:rowOff>
    </xdr:from>
    <xdr:to>
      <xdr:col>0</xdr:col>
      <xdr:colOff>3571875</xdr:colOff>
      <xdr:row>21</xdr:row>
      <xdr:rowOff>962024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7697448"/>
          <a:ext cx="3571875" cy="9144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90417</xdr:rowOff>
    </xdr:from>
    <xdr:to>
      <xdr:col>0</xdr:col>
      <xdr:colOff>3590924</xdr:colOff>
      <xdr:row>19</xdr:row>
      <xdr:rowOff>877868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5797142"/>
          <a:ext cx="3590924" cy="7874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28574</xdr:rowOff>
    </xdr:from>
    <xdr:to>
      <xdr:col>0</xdr:col>
      <xdr:colOff>3590926</xdr:colOff>
      <xdr:row>23</xdr:row>
      <xdr:rowOff>904874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9973924"/>
          <a:ext cx="3590926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28574</xdr:rowOff>
    </xdr:from>
    <xdr:to>
      <xdr:col>0</xdr:col>
      <xdr:colOff>3638550</xdr:colOff>
      <xdr:row>25</xdr:row>
      <xdr:rowOff>723899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1497924"/>
          <a:ext cx="3638550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28574</xdr:rowOff>
    </xdr:from>
    <xdr:to>
      <xdr:col>0</xdr:col>
      <xdr:colOff>1685925</xdr:colOff>
      <xdr:row>77</xdr:row>
      <xdr:rowOff>1419224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8160899"/>
          <a:ext cx="1685925" cy="13906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38099</xdr:rowOff>
    </xdr:from>
    <xdr:to>
      <xdr:col>0</xdr:col>
      <xdr:colOff>1685926</xdr:colOff>
      <xdr:row>78</xdr:row>
      <xdr:rowOff>1362074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9180074"/>
          <a:ext cx="1685926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9524</xdr:rowOff>
    </xdr:from>
    <xdr:to>
      <xdr:col>0</xdr:col>
      <xdr:colOff>3590924</xdr:colOff>
      <xdr:row>62</xdr:row>
      <xdr:rowOff>676274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6483249"/>
          <a:ext cx="3590924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25777</xdr:rowOff>
    </xdr:from>
    <xdr:to>
      <xdr:col>0</xdr:col>
      <xdr:colOff>3629025</xdr:colOff>
      <xdr:row>63</xdr:row>
      <xdr:rowOff>590549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7223402"/>
          <a:ext cx="3629025" cy="5647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104774</xdr:rowOff>
    </xdr:from>
    <xdr:to>
      <xdr:col>0</xdr:col>
      <xdr:colOff>3609975</xdr:colOff>
      <xdr:row>64</xdr:row>
      <xdr:rowOff>638174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7950099"/>
          <a:ext cx="3609975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38099</xdr:rowOff>
    </xdr:from>
    <xdr:to>
      <xdr:col>0</xdr:col>
      <xdr:colOff>3619500</xdr:colOff>
      <xdr:row>65</xdr:row>
      <xdr:rowOff>581024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8550174"/>
          <a:ext cx="3619500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38099</xdr:rowOff>
    </xdr:from>
    <xdr:to>
      <xdr:col>0</xdr:col>
      <xdr:colOff>3619500</xdr:colOff>
      <xdr:row>66</xdr:row>
      <xdr:rowOff>609599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9159774"/>
          <a:ext cx="36195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9524</xdr:rowOff>
    </xdr:from>
    <xdr:to>
      <xdr:col>0</xdr:col>
      <xdr:colOff>3648075</xdr:colOff>
      <xdr:row>67</xdr:row>
      <xdr:rowOff>476249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9759849"/>
          <a:ext cx="3648075" cy="466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9524</xdr:rowOff>
    </xdr:from>
    <xdr:to>
      <xdr:col>0</xdr:col>
      <xdr:colOff>3638549</xdr:colOff>
      <xdr:row>72</xdr:row>
      <xdr:rowOff>1133819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3550799"/>
          <a:ext cx="3638549" cy="11242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21232</xdr:rowOff>
    </xdr:from>
    <xdr:to>
      <xdr:col>0</xdr:col>
      <xdr:colOff>3619499</xdr:colOff>
      <xdr:row>75</xdr:row>
      <xdr:rowOff>956559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5886607"/>
          <a:ext cx="3619499" cy="9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85723</xdr:rowOff>
    </xdr:from>
    <xdr:to>
      <xdr:col>0</xdr:col>
      <xdr:colOff>3629025</xdr:colOff>
      <xdr:row>41</xdr:row>
      <xdr:rowOff>733424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6480748"/>
          <a:ext cx="3629025" cy="6477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79008</xdr:rowOff>
    </xdr:from>
    <xdr:to>
      <xdr:col>0</xdr:col>
      <xdr:colOff>3629025</xdr:colOff>
      <xdr:row>52</xdr:row>
      <xdr:rowOff>746589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5322758"/>
          <a:ext cx="3629025" cy="6675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171449</xdr:rowOff>
    </xdr:from>
    <xdr:to>
      <xdr:col>0</xdr:col>
      <xdr:colOff>3600450</xdr:colOff>
      <xdr:row>76</xdr:row>
      <xdr:rowOff>952498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6855974"/>
          <a:ext cx="3600450" cy="7810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28308</xdr:rowOff>
    </xdr:from>
    <xdr:to>
      <xdr:col>0</xdr:col>
      <xdr:colOff>3629024</xdr:colOff>
      <xdr:row>42</xdr:row>
      <xdr:rowOff>781049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7242483"/>
          <a:ext cx="3629024" cy="7527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47625</xdr:rowOff>
    </xdr:from>
    <xdr:to>
      <xdr:col>0</xdr:col>
      <xdr:colOff>3619500</xdr:colOff>
      <xdr:row>43</xdr:row>
      <xdr:rowOff>704849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8100000"/>
          <a:ext cx="3619500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16536</xdr:rowOff>
    </xdr:from>
    <xdr:to>
      <xdr:col>0</xdr:col>
      <xdr:colOff>3600450</xdr:colOff>
      <xdr:row>45</xdr:row>
      <xdr:rowOff>704849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9583386"/>
          <a:ext cx="3600450" cy="6883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32185</xdr:rowOff>
    </xdr:from>
    <xdr:to>
      <xdr:col>0</xdr:col>
      <xdr:colOff>3638550</xdr:colOff>
      <xdr:row>4</xdr:row>
      <xdr:rowOff>866774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908610"/>
          <a:ext cx="3638550" cy="8345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38099</xdr:rowOff>
    </xdr:from>
    <xdr:to>
      <xdr:col>0</xdr:col>
      <xdr:colOff>3629893</xdr:colOff>
      <xdr:row>5</xdr:row>
      <xdr:rowOff>828675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800349"/>
          <a:ext cx="3629893" cy="7905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77313</xdr:rowOff>
    </xdr:from>
    <xdr:to>
      <xdr:col>0</xdr:col>
      <xdr:colOff>3638550</xdr:colOff>
      <xdr:row>48</xdr:row>
      <xdr:rowOff>809624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2015888"/>
          <a:ext cx="3638550" cy="7323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104774</xdr:rowOff>
    </xdr:from>
    <xdr:to>
      <xdr:col>0</xdr:col>
      <xdr:colOff>3609975</xdr:colOff>
      <xdr:row>49</xdr:row>
      <xdr:rowOff>771524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2862499"/>
          <a:ext cx="3609975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38099</xdr:rowOff>
    </xdr:from>
    <xdr:to>
      <xdr:col>0</xdr:col>
      <xdr:colOff>3600450</xdr:colOff>
      <xdr:row>55</xdr:row>
      <xdr:rowOff>1209674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8253649"/>
          <a:ext cx="3600450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47625</xdr:rowOff>
    </xdr:from>
    <xdr:to>
      <xdr:col>0</xdr:col>
      <xdr:colOff>3638549</xdr:colOff>
      <xdr:row>56</xdr:row>
      <xdr:rowOff>1190625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9482375"/>
          <a:ext cx="3638549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</xdr:row>
      <xdr:rowOff>123823</xdr:rowOff>
    </xdr:from>
    <xdr:to>
      <xdr:col>0</xdr:col>
      <xdr:colOff>3609975</xdr:colOff>
      <xdr:row>57</xdr:row>
      <xdr:rowOff>1125162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0530123"/>
          <a:ext cx="3609975" cy="10013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66673</xdr:rowOff>
    </xdr:from>
    <xdr:to>
      <xdr:col>0</xdr:col>
      <xdr:colOff>3648075</xdr:colOff>
      <xdr:row>29</xdr:row>
      <xdr:rowOff>981074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5031698"/>
          <a:ext cx="3648075" cy="9144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57150</xdr:rowOff>
    </xdr:from>
    <xdr:to>
      <xdr:col>0</xdr:col>
      <xdr:colOff>3638550</xdr:colOff>
      <xdr:row>32</xdr:row>
      <xdr:rowOff>895350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7965400"/>
          <a:ext cx="363855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38094</xdr:rowOff>
    </xdr:from>
    <xdr:to>
      <xdr:col>0</xdr:col>
      <xdr:colOff>3638550</xdr:colOff>
      <xdr:row>31</xdr:row>
      <xdr:rowOff>828674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 flipV="1">
          <a:off x="0" y="27070044"/>
          <a:ext cx="3638550" cy="790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57150</xdr:rowOff>
    </xdr:from>
    <xdr:to>
      <xdr:col>0</xdr:col>
      <xdr:colOff>3638550</xdr:colOff>
      <xdr:row>30</xdr:row>
      <xdr:rowOff>1028700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6031825"/>
          <a:ext cx="3638550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133350</xdr:rowOff>
    </xdr:from>
    <xdr:to>
      <xdr:col>0</xdr:col>
      <xdr:colOff>3638550</xdr:colOff>
      <xdr:row>28</xdr:row>
      <xdr:rowOff>942974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4098250"/>
          <a:ext cx="3638550" cy="8096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47626</xdr:rowOff>
    </xdr:from>
    <xdr:to>
      <xdr:col>0</xdr:col>
      <xdr:colOff>3638550</xdr:colOff>
      <xdr:row>27</xdr:row>
      <xdr:rowOff>800100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3136226"/>
          <a:ext cx="3638550" cy="7524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39504</xdr:rowOff>
    </xdr:from>
    <xdr:to>
      <xdr:col>0</xdr:col>
      <xdr:colOff>3619500</xdr:colOff>
      <xdr:row>20</xdr:row>
      <xdr:rowOff>952499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6708254"/>
          <a:ext cx="3619500" cy="91299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15</xdr:row>
      <xdr:rowOff>28574</xdr:rowOff>
    </xdr:from>
    <xdr:to>
      <xdr:col>0</xdr:col>
      <xdr:colOff>3619500</xdr:colOff>
      <xdr:row>15</xdr:row>
      <xdr:rowOff>876299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" y="11925299"/>
          <a:ext cx="3609975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22493</xdr:rowOff>
    </xdr:from>
    <xdr:to>
      <xdr:col>0</xdr:col>
      <xdr:colOff>3629025</xdr:colOff>
      <xdr:row>16</xdr:row>
      <xdr:rowOff>866774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2833618"/>
          <a:ext cx="3629025" cy="8442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38099</xdr:rowOff>
    </xdr:from>
    <xdr:to>
      <xdr:col>0</xdr:col>
      <xdr:colOff>3638549</xdr:colOff>
      <xdr:row>73</xdr:row>
      <xdr:rowOff>571499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4312799"/>
          <a:ext cx="3638549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63403</xdr:rowOff>
    </xdr:from>
    <xdr:to>
      <xdr:col>0</xdr:col>
      <xdr:colOff>3648075</xdr:colOff>
      <xdr:row>74</xdr:row>
      <xdr:rowOff>771524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5157253"/>
          <a:ext cx="3648075" cy="7081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38099</xdr:rowOff>
    </xdr:from>
    <xdr:to>
      <xdr:col>0</xdr:col>
      <xdr:colOff>3648075</xdr:colOff>
      <xdr:row>24</xdr:row>
      <xdr:rowOff>533399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0926424"/>
          <a:ext cx="3648075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19049</xdr:rowOff>
    </xdr:from>
    <xdr:to>
      <xdr:col>0</xdr:col>
      <xdr:colOff>3638549</xdr:colOff>
      <xdr:row>26</xdr:row>
      <xdr:rowOff>781049</xdr:rowOff>
    </xdr:to>
    <xdr:pic>
      <xdr:nvPicPr>
        <xdr:cNvPr id="390" name="Рисунок 389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2317074"/>
          <a:ext cx="363854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73672</xdr:rowOff>
    </xdr:from>
    <xdr:to>
      <xdr:col>0</xdr:col>
      <xdr:colOff>3629026</xdr:colOff>
      <xdr:row>50</xdr:row>
      <xdr:rowOff>819149</xdr:rowOff>
    </xdr:to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3631497"/>
          <a:ext cx="3629026" cy="7454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38099</xdr:rowOff>
    </xdr:from>
    <xdr:to>
      <xdr:col>0</xdr:col>
      <xdr:colOff>3638549</xdr:colOff>
      <xdr:row>17</xdr:row>
      <xdr:rowOff>800099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3744574"/>
          <a:ext cx="363854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19049</xdr:rowOff>
    </xdr:from>
    <xdr:to>
      <xdr:col>0</xdr:col>
      <xdr:colOff>3638550</xdr:colOff>
      <xdr:row>35</xdr:row>
      <xdr:rowOff>857249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0632399"/>
          <a:ext cx="363855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19049</xdr:rowOff>
    </xdr:from>
    <xdr:to>
      <xdr:col>0</xdr:col>
      <xdr:colOff>3638550</xdr:colOff>
      <xdr:row>36</xdr:row>
      <xdr:rowOff>857249</xdr:rowOff>
    </xdr:to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1518224"/>
          <a:ext cx="363855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76200</xdr:rowOff>
    </xdr:from>
    <xdr:to>
      <xdr:col>0</xdr:col>
      <xdr:colOff>3609975</xdr:colOff>
      <xdr:row>38</xdr:row>
      <xdr:rowOff>923923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3375600"/>
          <a:ext cx="3609975" cy="8477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29260</xdr:rowOff>
    </xdr:from>
    <xdr:to>
      <xdr:col>0</xdr:col>
      <xdr:colOff>3648075</xdr:colOff>
      <xdr:row>39</xdr:row>
      <xdr:rowOff>1047750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4376410"/>
          <a:ext cx="3648075" cy="1018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52265</xdr:rowOff>
    </xdr:from>
    <xdr:to>
      <xdr:col>0</xdr:col>
      <xdr:colOff>3629025</xdr:colOff>
      <xdr:row>33</xdr:row>
      <xdr:rowOff>857249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8836815"/>
          <a:ext cx="3629025" cy="8049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901413</xdr:rowOff>
    </xdr:from>
    <xdr:to>
      <xdr:col>0</xdr:col>
      <xdr:colOff>3619500</xdr:colOff>
      <xdr:row>34</xdr:row>
      <xdr:rowOff>847724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9733588"/>
          <a:ext cx="3619500" cy="8607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66674</xdr:rowOff>
    </xdr:from>
    <xdr:to>
      <xdr:col>0</xdr:col>
      <xdr:colOff>3638549</xdr:colOff>
      <xdr:row>37</xdr:row>
      <xdr:rowOff>866774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2413574"/>
          <a:ext cx="3638549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28575</xdr:rowOff>
    </xdr:from>
    <xdr:to>
      <xdr:col>0</xdr:col>
      <xdr:colOff>3619500</xdr:colOff>
      <xdr:row>40</xdr:row>
      <xdr:rowOff>914399</xdr:rowOff>
    </xdr:to>
    <xdr:pic>
      <xdr:nvPicPr>
        <xdr:cNvPr id="400" name="Рисунок 39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5452050"/>
          <a:ext cx="3619500" cy="8858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9526</xdr:rowOff>
    </xdr:from>
    <xdr:to>
      <xdr:col>0</xdr:col>
      <xdr:colOff>3638550</xdr:colOff>
      <xdr:row>44</xdr:row>
      <xdr:rowOff>666749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38804851"/>
          <a:ext cx="3638550" cy="6572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9524</xdr:rowOff>
    </xdr:from>
    <xdr:to>
      <xdr:col>0</xdr:col>
      <xdr:colOff>3648074</xdr:colOff>
      <xdr:row>3</xdr:row>
      <xdr:rowOff>714374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142999"/>
          <a:ext cx="3648074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57149</xdr:rowOff>
    </xdr:from>
    <xdr:to>
      <xdr:col>0</xdr:col>
      <xdr:colOff>3629025</xdr:colOff>
      <xdr:row>51</xdr:row>
      <xdr:rowOff>676275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4519849"/>
          <a:ext cx="3629025" cy="6191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28573</xdr:rowOff>
    </xdr:from>
    <xdr:to>
      <xdr:col>0</xdr:col>
      <xdr:colOff>3609975</xdr:colOff>
      <xdr:row>46</xdr:row>
      <xdr:rowOff>704848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0328848"/>
          <a:ext cx="36099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28574</xdr:rowOff>
    </xdr:from>
    <xdr:to>
      <xdr:col>0</xdr:col>
      <xdr:colOff>3629025</xdr:colOff>
      <xdr:row>47</xdr:row>
      <xdr:rowOff>821323</xdr:rowOff>
    </xdr:to>
    <xdr:pic>
      <xdr:nvPicPr>
        <xdr:cNvPr id="406" name="Рисунок 405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1157524"/>
          <a:ext cx="3629025" cy="7927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76200</xdr:rowOff>
    </xdr:from>
    <xdr:to>
      <xdr:col>0</xdr:col>
      <xdr:colOff>3638549</xdr:colOff>
      <xdr:row>54</xdr:row>
      <xdr:rowOff>914399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7101125"/>
          <a:ext cx="3638549" cy="8381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57149</xdr:rowOff>
    </xdr:from>
    <xdr:to>
      <xdr:col>0</xdr:col>
      <xdr:colOff>3648075</xdr:colOff>
      <xdr:row>68</xdr:row>
      <xdr:rowOff>552448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0350399"/>
          <a:ext cx="3648075" cy="4952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9525</xdr:rowOff>
    </xdr:from>
    <xdr:to>
      <xdr:col>0</xdr:col>
      <xdr:colOff>3629025</xdr:colOff>
      <xdr:row>69</xdr:row>
      <xdr:rowOff>581025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0902850"/>
          <a:ext cx="3629025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38099</xdr:rowOff>
    </xdr:from>
    <xdr:to>
      <xdr:col>0</xdr:col>
      <xdr:colOff>3629024</xdr:colOff>
      <xdr:row>53</xdr:row>
      <xdr:rowOff>857248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46177199"/>
          <a:ext cx="3629024" cy="8191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123824</xdr:rowOff>
    </xdr:from>
    <xdr:to>
      <xdr:col>0</xdr:col>
      <xdr:colOff>3648075</xdr:colOff>
      <xdr:row>59</xdr:row>
      <xdr:rowOff>1162049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2835174"/>
          <a:ext cx="3648075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57149</xdr:rowOff>
    </xdr:from>
    <xdr:to>
      <xdr:col>0</xdr:col>
      <xdr:colOff>3638550</xdr:colOff>
      <xdr:row>60</xdr:row>
      <xdr:rowOff>1142999</xdr:rowOff>
    </xdr:to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4073424"/>
          <a:ext cx="3638550" cy="1085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47624</xdr:rowOff>
    </xdr:from>
    <xdr:to>
      <xdr:col>0</xdr:col>
      <xdr:colOff>3638550</xdr:colOff>
      <xdr:row>61</xdr:row>
      <xdr:rowOff>1209674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5283099"/>
          <a:ext cx="3638550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76199</xdr:rowOff>
    </xdr:from>
    <xdr:to>
      <xdr:col>0</xdr:col>
      <xdr:colOff>3629025</xdr:colOff>
      <xdr:row>70</xdr:row>
      <xdr:rowOff>609599</xdr:rowOff>
    </xdr:to>
    <xdr:pic>
      <xdr:nvPicPr>
        <xdr:cNvPr id="414" name="Рисунок 413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1693424"/>
          <a:ext cx="3629025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47624</xdr:rowOff>
    </xdr:from>
    <xdr:to>
      <xdr:col>0</xdr:col>
      <xdr:colOff>3629025</xdr:colOff>
      <xdr:row>71</xdr:row>
      <xdr:rowOff>733424</xdr:rowOff>
    </xdr:to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2379224"/>
          <a:ext cx="3629025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19049</xdr:rowOff>
    </xdr:from>
    <xdr:to>
      <xdr:col>0</xdr:col>
      <xdr:colOff>3629025</xdr:colOff>
      <xdr:row>58</xdr:row>
      <xdr:rowOff>1171574</xdr:rowOff>
    </xdr:to>
    <xdr:pic>
      <xdr:nvPicPr>
        <xdr:cNvPr id="416" name="Рисунок 415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51615974"/>
          <a:ext cx="3629025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28574</xdr:rowOff>
    </xdr:from>
    <xdr:to>
      <xdr:col>0</xdr:col>
      <xdr:colOff>4391024</xdr:colOff>
      <xdr:row>82</xdr:row>
      <xdr:rowOff>542925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2209024"/>
          <a:ext cx="4391024" cy="5143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86</xdr:row>
      <xdr:rowOff>19050</xdr:rowOff>
    </xdr:from>
    <xdr:to>
      <xdr:col>0</xdr:col>
      <xdr:colOff>4381500</xdr:colOff>
      <xdr:row>86</xdr:row>
      <xdr:rowOff>561976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9050" y="74295000"/>
          <a:ext cx="4362450" cy="5429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81</xdr:row>
      <xdr:rowOff>19050</xdr:rowOff>
    </xdr:from>
    <xdr:to>
      <xdr:col>0</xdr:col>
      <xdr:colOff>4429125</xdr:colOff>
      <xdr:row>81</xdr:row>
      <xdr:rowOff>457200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75" y="71666100"/>
          <a:ext cx="4400550" cy="4381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83</xdr:row>
      <xdr:rowOff>47625</xdr:rowOff>
    </xdr:from>
    <xdr:to>
      <xdr:col>0</xdr:col>
      <xdr:colOff>4381500</xdr:colOff>
      <xdr:row>83</xdr:row>
      <xdr:rowOff>457200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" y="72761475"/>
          <a:ext cx="4371975" cy="4095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84</xdr:row>
      <xdr:rowOff>57150</xdr:rowOff>
    </xdr:from>
    <xdr:to>
      <xdr:col>0</xdr:col>
      <xdr:colOff>4371975</xdr:colOff>
      <xdr:row>84</xdr:row>
      <xdr:rowOff>476250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" y="73323450"/>
          <a:ext cx="4362450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0</xdr:col>
      <xdr:colOff>4371975</xdr:colOff>
      <xdr:row>79</xdr:row>
      <xdr:rowOff>523875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0580250"/>
          <a:ext cx="4371975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28576</xdr:rowOff>
    </xdr:from>
    <xdr:to>
      <xdr:col>0</xdr:col>
      <xdr:colOff>4362450</xdr:colOff>
      <xdr:row>88</xdr:row>
      <xdr:rowOff>552450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5457051"/>
          <a:ext cx="4362450" cy="5238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28575</xdr:rowOff>
    </xdr:from>
    <xdr:to>
      <xdr:col>0</xdr:col>
      <xdr:colOff>4371975</xdr:colOff>
      <xdr:row>89</xdr:row>
      <xdr:rowOff>504825</xdr:rowOff>
    </xdr:to>
    <xdr:pic>
      <xdr:nvPicPr>
        <xdr:cNvPr id="468" name="Рисунок 467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6028550"/>
          <a:ext cx="4371975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28575</xdr:rowOff>
    </xdr:from>
    <xdr:to>
      <xdr:col>0</xdr:col>
      <xdr:colOff>4352925</xdr:colOff>
      <xdr:row>90</xdr:row>
      <xdr:rowOff>476250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6561950"/>
          <a:ext cx="4352925" cy="4476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19050</xdr:rowOff>
    </xdr:from>
    <xdr:to>
      <xdr:col>0</xdr:col>
      <xdr:colOff>4362450</xdr:colOff>
      <xdr:row>87</xdr:row>
      <xdr:rowOff>533400</xdr:rowOff>
    </xdr:to>
    <xdr:pic>
      <xdr:nvPicPr>
        <xdr:cNvPr id="470" name="Рисунок 469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4876025"/>
          <a:ext cx="4362450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85</xdr:row>
      <xdr:rowOff>9525</xdr:rowOff>
    </xdr:from>
    <xdr:to>
      <xdr:col>0</xdr:col>
      <xdr:colOff>4371975</xdr:colOff>
      <xdr:row>85</xdr:row>
      <xdr:rowOff>457200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" y="73809225"/>
          <a:ext cx="4362450" cy="4476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9525</xdr:rowOff>
    </xdr:from>
    <xdr:to>
      <xdr:col>0</xdr:col>
      <xdr:colOff>4352925</xdr:colOff>
      <xdr:row>80</xdr:row>
      <xdr:rowOff>523875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71123175"/>
          <a:ext cx="4352925" cy="5143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869876</xdr:colOff>
      <xdr:row>2</xdr:row>
      <xdr:rowOff>628650</xdr:rowOff>
    </xdr:to>
    <xdr:pic>
      <xdr:nvPicPr>
        <xdr:cNvPr id="2" name="Picture 1" descr="Браслет NRB-00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38100</xdr:rowOff>
    </xdr:from>
    <xdr:to>
      <xdr:col>0</xdr:col>
      <xdr:colOff>869876</xdr:colOff>
      <xdr:row>3</xdr:row>
      <xdr:rowOff>666750</xdr:rowOff>
    </xdr:to>
    <xdr:pic>
      <xdr:nvPicPr>
        <xdr:cNvPr id="3" name="Picture 3" descr="Браслет NRB-002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1430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869876</xdr:colOff>
      <xdr:row>4</xdr:row>
      <xdr:rowOff>638175</xdr:rowOff>
    </xdr:to>
    <xdr:pic>
      <xdr:nvPicPr>
        <xdr:cNvPr id="4" name="Picture 5" descr="Браслет NRB-003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8002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28575</xdr:rowOff>
    </xdr:from>
    <xdr:to>
      <xdr:col>0</xdr:col>
      <xdr:colOff>869876</xdr:colOff>
      <xdr:row>5</xdr:row>
      <xdr:rowOff>657225</xdr:rowOff>
    </xdr:to>
    <xdr:pic>
      <xdr:nvPicPr>
        <xdr:cNvPr id="5" name="Picture 7" descr="Браслет NRB-004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5050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38100</xdr:rowOff>
    </xdr:from>
    <xdr:to>
      <xdr:col>0</xdr:col>
      <xdr:colOff>869876</xdr:colOff>
      <xdr:row>6</xdr:row>
      <xdr:rowOff>666750</xdr:rowOff>
    </xdr:to>
    <xdr:pic>
      <xdr:nvPicPr>
        <xdr:cNvPr id="6" name="Picture 9" descr="Браслет NRB-005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2004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38100</xdr:rowOff>
    </xdr:from>
    <xdr:to>
      <xdr:col>0</xdr:col>
      <xdr:colOff>869876</xdr:colOff>
      <xdr:row>7</xdr:row>
      <xdr:rowOff>666750</xdr:rowOff>
    </xdr:to>
    <xdr:pic>
      <xdr:nvPicPr>
        <xdr:cNvPr id="7" name="Picture 11" descr="Браслет NRB-006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5245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19050</xdr:rowOff>
    </xdr:from>
    <xdr:to>
      <xdr:col>0</xdr:col>
      <xdr:colOff>869876</xdr:colOff>
      <xdr:row>8</xdr:row>
      <xdr:rowOff>647700</xdr:rowOff>
    </xdr:to>
    <xdr:pic>
      <xdr:nvPicPr>
        <xdr:cNvPr id="8" name="Picture 13" descr="Браслет NRB-007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19125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9525</xdr:rowOff>
    </xdr:from>
    <xdr:to>
      <xdr:col>0</xdr:col>
      <xdr:colOff>869876</xdr:colOff>
      <xdr:row>9</xdr:row>
      <xdr:rowOff>638175</xdr:rowOff>
    </xdr:to>
    <xdr:pic>
      <xdr:nvPicPr>
        <xdr:cNvPr id="9" name="Picture 15" descr="Браслет NRB-008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68675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9525</xdr:rowOff>
    </xdr:from>
    <xdr:to>
      <xdr:col>0</xdr:col>
      <xdr:colOff>869876</xdr:colOff>
      <xdr:row>10</xdr:row>
      <xdr:rowOff>638175</xdr:rowOff>
    </xdr:to>
    <xdr:pic>
      <xdr:nvPicPr>
        <xdr:cNvPr id="10" name="Picture 17" descr="Браслет NRB-010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75533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28575</xdr:rowOff>
    </xdr:from>
    <xdr:to>
      <xdr:col>0</xdr:col>
      <xdr:colOff>869876</xdr:colOff>
      <xdr:row>11</xdr:row>
      <xdr:rowOff>657225</xdr:rowOff>
    </xdr:to>
    <xdr:pic>
      <xdr:nvPicPr>
        <xdr:cNvPr id="11" name="Picture 19" descr="Браслет NRB-011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82581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38100</xdr:rowOff>
    </xdr:from>
    <xdr:to>
      <xdr:col>0</xdr:col>
      <xdr:colOff>869876</xdr:colOff>
      <xdr:row>12</xdr:row>
      <xdr:rowOff>666750</xdr:rowOff>
    </xdr:to>
    <xdr:pic>
      <xdr:nvPicPr>
        <xdr:cNvPr id="12" name="Picture 21" descr="Браслет NRB-012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89535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47625</xdr:rowOff>
    </xdr:from>
    <xdr:to>
      <xdr:col>0</xdr:col>
      <xdr:colOff>869876</xdr:colOff>
      <xdr:row>13</xdr:row>
      <xdr:rowOff>676275</xdr:rowOff>
    </xdr:to>
    <xdr:pic>
      <xdr:nvPicPr>
        <xdr:cNvPr id="13" name="Picture 23" descr="Браслет NRB-013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96488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19050</xdr:rowOff>
    </xdr:from>
    <xdr:to>
      <xdr:col>0</xdr:col>
      <xdr:colOff>869876</xdr:colOff>
      <xdr:row>14</xdr:row>
      <xdr:rowOff>647700</xdr:rowOff>
    </xdr:to>
    <xdr:pic>
      <xdr:nvPicPr>
        <xdr:cNvPr id="14" name="Picture 25" descr="Браслет NRB-014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030605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28575</xdr:rowOff>
    </xdr:from>
    <xdr:to>
      <xdr:col>0</xdr:col>
      <xdr:colOff>869876</xdr:colOff>
      <xdr:row>15</xdr:row>
      <xdr:rowOff>657225</xdr:rowOff>
    </xdr:to>
    <xdr:pic>
      <xdr:nvPicPr>
        <xdr:cNvPr id="15" name="Picture 27" descr="Браслет NRB-015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10013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47625</xdr:rowOff>
    </xdr:from>
    <xdr:to>
      <xdr:col>0</xdr:col>
      <xdr:colOff>869876</xdr:colOff>
      <xdr:row>16</xdr:row>
      <xdr:rowOff>676275</xdr:rowOff>
    </xdr:to>
    <xdr:pic>
      <xdr:nvPicPr>
        <xdr:cNvPr id="16" name="Picture 29" descr="Браслет NRB-016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17062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28575</xdr:rowOff>
    </xdr:from>
    <xdr:to>
      <xdr:col>0</xdr:col>
      <xdr:colOff>869876</xdr:colOff>
      <xdr:row>17</xdr:row>
      <xdr:rowOff>657225</xdr:rowOff>
    </xdr:to>
    <xdr:pic>
      <xdr:nvPicPr>
        <xdr:cNvPr id="17" name="Picture 31" descr="Браслет NRB-018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23729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28575</xdr:rowOff>
    </xdr:from>
    <xdr:to>
      <xdr:col>0</xdr:col>
      <xdr:colOff>869876</xdr:colOff>
      <xdr:row>18</xdr:row>
      <xdr:rowOff>657225</xdr:rowOff>
    </xdr:to>
    <xdr:pic>
      <xdr:nvPicPr>
        <xdr:cNvPr id="18" name="Picture 33" descr="Браслет NRB-017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30587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47625</xdr:rowOff>
    </xdr:from>
    <xdr:to>
      <xdr:col>0</xdr:col>
      <xdr:colOff>869876</xdr:colOff>
      <xdr:row>19</xdr:row>
      <xdr:rowOff>676275</xdr:rowOff>
    </xdr:to>
    <xdr:pic>
      <xdr:nvPicPr>
        <xdr:cNvPr id="19" name="Picture 35" descr="Браслет NRB-021 - &quot;Guns'n'Roses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37636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47625</xdr:rowOff>
    </xdr:from>
    <xdr:to>
      <xdr:col>0</xdr:col>
      <xdr:colOff>869876</xdr:colOff>
      <xdr:row>20</xdr:row>
      <xdr:rowOff>676275</xdr:rowOff>
    </xdr:to>
    <xdr:pic>
      <xdr:nvPicPr>
        <xdr:cNvPr id="20" name="Picture 37" descr="Браслет NRB-026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44494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47625</xdr:rowOff>
    </xdr:from>
    <xdr:to>
      <xdr:col>0</xdr:col>
      <xdr:colOff>869876</xdr:colOff>
      <xdr:row>21</xdr:row>
      <xdr:rowOff>676275</xdr:rowOff>
    </xdr:to>
    <xdr:pic>
      <xdr:nvPicPr>
        <xdr:cNvPr id="21" name="Picture 39" descr="Браслет NRB-030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51352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869876</xdr:colOff>
      <xdr:row>22</xdr:row>
      <xdr:rowOff>657225</xdr:rowOff>
    </xdr:to>
    <xdr:pic>
      <xdr:nvPicPr>
        <xdr:cNvPr id="22" name="Picture 41" descr="Браслет NRB-025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58019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38100</xdr:rowOff>
    </xdr:from>
    <xdr:to>
      <xdr:col>0</xdr:col>
      <xdr:colOff>869876</xdr:colOff>
      <xdr:row>23</xdr:row>
      <xdr:rowOff>666750</xdr:rowOff>
    </xdr:to>
    <xdr:pic>
      <xdr:nvPicPr>
        <xdr:cNvPr id="23" name="Picture 43" descr="Браслет NRB-024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64973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19050</xdr:rowOff>
    </xdr:from>
    <xdr:to>
      <xdr:col>0</xdr:col>
      <xdr:colOff>869876</xdr:colOff>
      <xdr:row>24</xdr:row>
      <xdr:rowOff>647700</xdr:rowOff>
    </xdr:to>
    <xdr:pic>
      <xdr:nvPicPr>
        <xdr:cNvPr id="24" name="Picture 45" descr="Браслет NRB-029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716405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38100</xdr:rowOff>
    </xdr:from>
    <xdr:to>
      <xdr:col>0</xdr:col>
      <xdr:colOff>869876</xdr:colOff>
      <xdr:row>40</xdr:row>
      <xdr:rowOff>666750</xdr:rowOff>
    </xdr:to>
    <xdr:pic>
      <xdr:nvPicPr>
        <xdr:cNvPr id="25" name="Picture 47" descr="Браслет NRB-027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74701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9525</xdr:rowOff>
    </xdr:from>
    <xdr:to>
      <xdr:col>0</xdr:col>
      <xdr:colOff>869876</xdr:colOff>
      <xdr:row>25</xdr:row>
      <xdr:rowOff>638175</xdr:rowOff>
    </xdr:to>
    <xdr:pic>
      <xdr:nvPicPr>
        <xdr:cNvPr id="26" name="Picture 49" descr="Браслет NRB-034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78403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9525</xdr:rowOff>
    </xdr:from>
    <xdr:to>
      <xdr:col>0</xdr:col>
      <xdr:colOff>869876</xdr:colOff>
      <xdr:row>26</xdr:row>
      <xdr:rowOff>638175</xdr:rowOff>
    </xdr:to>
    <xdr:pic>
      <xdr:nvPicPr>
        <xdr:cNvPr id="27" name="Picture 51" descr="Браслет NRB-032 - &quot;Hollywood Undead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85261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19050</xdr:rowOff>
    </xdr:from>
    <xdr:to>
      <xdr:col>0</xdr:col>
      <xdr:colOff>869876</xdr:colOff>
      <xdr:row>27</xdr:row>
      <xdr:rowOff>647700</xdr:rowOff>
    </xdr:to>
    <xdr:pic>
      <xdr:nvPicPr>
        <xdr:cNvPr id="28" name="Picture 53" descr="Браслет NRB-033 - &quot;Queen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922145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9525</xdr:rowOff>
    </xdr:from>
    <xdr:to>
      <xdr:col>0</xdr:col>
      <xdr:colOff>869876</xdr:colOff>
      <xdr:row>28</xdr:row>
      <xdr:rowOff>638175</xdr:rowOff>
    </xdr:to>
    <xdr:pic>
      <xdr:nvPicPr>
        <xdr:cNvPr id="29" name="Picture 55" descr="Браслет NRB-023 - &quot;Muse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989772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38100</xdr:rowOff>
    </xdr:from>
    <xdr:to>
      <xdr:col>0</xdr:col>
      <xdr:colOff>869876</xdr:colOff>
      <xdr:row>29</xdr:row>
      <xdr:rowOff>666750</xdr:rowOff>
    </xdr:to>
    <xdr:pic>
      <xdr:nvPicPr>
        <xdr:cNvPr id="30" name="Picture 57" descr="Браслет NRB-022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06121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28575</xdr:rowOff>
    </xdr:from>
    <xdr:to>
      <xdr:col>0</xdr:col>
      <xdr:colOff>869876</xdr:colOff>
      <xdr:row>30</xdr:row>
      <xdr:rowOff>657225</xdr:rowOff>
    </xdr:to>
    <xdr:pic>
      <xdr:nvPicPr>
        <xdr:cNvPr id="31" name="Picture 59" descr="Браслет NRB-031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12883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38100</xdr:rowOff>
    </xdr:from>
    <xdr:to>
      <xdr:col>0</xdr:col>
      <xdr:colOff>869876</xdr:colOff>
      <xdr:row>31</xdr:row>
      <xdr:rowOff>666750</xdr:rowOff>
    </xdr:to>
    <xdr:pic>
      <xdr:nvPicPr>
        <xdr:cNvPr id="32" name="Picture 61" descr="Браслет NRB-035 - &quot;Limp Bizkit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19837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28575</xdr:rowOff>
    </xdr:from>
    <xdr:to>
      <xdr:col>0</xdr:col>
      <xdr:colOff>869876</xdr:colOff>
      <xdr:row>32</xdr:row>
      <xdr:rowOff>657225</xdr:rowOff>
    </xdr:to>
    <xdr:pic>
      <xdr:nvPicPr>
        <xdr:cNvPr id="33" name="Picture 63" descr="Браслет NRB-036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26599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28575</xdr:rowOff>
    </xdr:from>
    <xdr:to>
      <xdr:col>0</xdr:col>
      <xdr:colOff>869876</xdr:colOff>
      <xdr:row>33</xdr:row>
      <xdr:rowOff>657225</xdr:rowOff>
    </xdr:to>
    <xdr:pic>
      <xdr:nvPicPr>
        <xdr:cNvPr id="34" name="Picture 65" descr="Браслет NRB-020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33457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28575</xdr:rowOff>
    </xdr:from>
    <xdr:to>
      <xdr:col>0</xdr:col>
      <xdr:colOff>869876</xdr:colOff>
      <xdr:row>34</xdr:row>
      <xdr:rowOff>657225</xdr:rowOff>
    </xdr:to>
    <xdr:pic>
      <xdr:nvPicPr>
        <xdr:cNvPr id="35" name="Picture 67" descr="Браслет NRB-019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40315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38100</xdr:rowOff>
    </xdr:from>
    <xdr:to>
      <xdr:col>0</xdr:col>
      <xdr:colOff>869876</xdr:colOff>
      <xdr:row>35</xdr:row>
      <xdr:rowOff>666750</xdr:rowOff>
    </xdr:to>
    <xdr:pic>
      <xdr:nvPicPr>
        <xdr:cNvPr id="36" name="Picture 69" descr="Браслет NRB-038 - &quot;Спартак-Москва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47269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38100</xdr:rowOff>
    </xdr:from>
    <xdr:to>
      <xdr:col>0</xdr:col>
      <xdr:colOff>869876</xdr:colOff>
      <xdr:row>36</xdr:row>
      <xdr:rowOff>666750</xdr:rowOff>
    </xdr:to>
    <xdr:pic>
      <xdr:nvPicPr>
        <xdr:cNvPr id="37" name="Picture 71" descr="Браслет NRB-037 - &quot;FCSM Спартак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541270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28575</xdr:rowOff>
    </xdr:from>
    <xdr:to>
      <xdr:col>0</xdr:col>
      <xdr:colOff>869876</xdr:colOff>
      <xdr:row>37</xdr:row>
      <xdr:rowOff>657225</xdr:rowOff>
    </xdr:to>
    <xdr:pic>
      <xdr:nvPicPr>
        <xdr:cNvPr id="38" name="Picture 73" descr="Браслет NRB-039 - &quot;ПФК ЦСКА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6088975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57150</xdr:rowOff>
    </xdr:from>
    <xdr:to>
      <xdr:col>0</xdr:col>
      <xdr:colOff>869876</xdr:colOff>
      <xdr:row>39</xdr:row>
      <xdr:rowOff>0</xdr:rowOff>
    </xdr:to>
    <xdr:pic>
      <xdr:nvPicPr>
        <xdr:cNvPr id="39" name="Picture 75" descr="Браслет NRB-040 - &quot;ЦСКА Красная армия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6803350"/>
          <a:ext cx="869876" cy="628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47625</xdr:rowOff>
    </xdr:from>
    <xdr:to>
      <xdr:col>0</xdr:col>
      <xdr:colOff>869876</xdr:colOff>
      <xdr:row>39</xdr:row>
      <xdr:rowOff>676275</xdr:rowOff>
    </xdr:to>
    <xdr:pic>
      <xdr:nvPicPr>
        <xdr:cNvPr id="40" name="Picture 77" descr="Браслет NRB-009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7479625"/>
          <a:ext cx="869876" cy="62865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19050</xdr:rowOff>
    </xdr:from>
    <xdr:to>
      <xdr:col>0</xdr:col>
      <xdr:colOff>1133475</xdr:colOff>
      <xdr:row>2</xdr:row>
      <xdr:rowOff>838200</xdr:rowOff>
    </xdr:to>
    <xdr:pic>
      <xdr:nvPicPr>
        <xdr:cNvPr id="5121" name="Picture 1" descr="Браслет кожаный BS-001 - &quot;Heavy Fucking Metal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0005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28575</xdr:rowOff>
    </xdr:from>
    <xdr:to>
      <xdr:col>0</xdr:col>
      <xdr:colOff>1133475</xdr:colOff>
      <xdr:row>3</xdr:row>
      <xdr:rowOff>847725</xdr:rowOff>
    </xdr:to>
    <xdr:pic>
      <xdr:nvPicPr>
        <xdr:cNvPr id="5123" name="Picture 3" descr="Браслет кожаный BS-002 - &quot;Black Metal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26682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47625</xdr:rowOff>
    </xdr:from>
    <xdr:to>
      <xdr:col>0</xdr:col>
      <xdr:colOff>1133475</xdr:colOff>
      <xdr:row>4</xdr:row>
      <xdr:rowOff>866775</xdr:rowOff>
    </xdr:to>
    <xdr:pic>
      <xdr:nvPicPr>
        <xdr:cNvPr id="5124" name="Picture 4" descr="Накладка на браслет PBL-004 - &quot;Mayhem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15265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47625</xdr:rowOff>
    </xdr:from>
    <xdr:to>
      <xdr:col>0</xdr:col>
      <xdr:colOff>1133475</xdr:colOff>
      <xdr:row>5</xdr:row>
      <xdr:rowOff>866775</xdr:rowOff>
    </xdr:to>
    <xdr:pic>
      <xdr:nvPicPr>
        <xdr:cNvPr id="5126" name="Picture 6" descr="Накладка на браслет PBL-001 - &quot;Bathory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0480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57150</xdr:rowOff>
    </xdr:from>
    <xdr:to>
      <xdr:col>0</xdr:col>
      <xdr:colOff>1133475</xdr:colOff>
      <xdr:row>6</xdr:row>
      <xdr:rowOff>876300</xdr:rowOff>
    </xdr:to>
    <xdr:pic>
      <xdr:nvPicPr>
        <xdr:cNvPr id="5128" name="Picture 8" descr="Накладка на браслет PBL-003 - &quot;Carpathian Forest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95287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38100</xdr:rowOff>
    </xdr:from>
    <xdr:to>
      <xdr:col>0</xdr:col>
      <xdr:colOff>1133475</xdr:colOff>
      <xdr:row>7</xdr:row>
      <xdr:rowOff>857250</xdr:rowOff>
    </xdr:to>
    <xdr:pic>
      <xdr:nvPicPr>
        <xdr:cNvPr id="5130" name="Picture 10" descr="Накладка на браслет PBL-008 - &quot;Obituary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82917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28575</xdr:rowOff>
    </xdr:from>
    <xdr:to>
      <xdr:col>0</xdr:col>
      <xdr:colOff>1133475</xdr:colOff>
      <xdr:row>8</xdr:row>
      <xdr:rowOff>847725</xdr:rowOff>
    </xdr:to>
    <xdr:pic>
      <xdr:nvPicPr>
        <xdr:cNvPr id="5132" name="Picture 12" descr="Накладка на браслет PBL-006 - &quot;Beherit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57150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38100</xdr:rowOff>
    </xdr:from>
    <xdr:to>
      <xdr:col>0</xdr:col>
      <xdr:colOff>1133475</xdr:colOff>
      <xdr:row>9</xdr:row>
      <xdr:rowOff>857250</xdr:rowOff>
    </xdr:to>
    <xdr:pic>
      <xdr:nvPicPr>
        <xdr:cNvPr id="5134" name="Picture 14" descr="Накладка на браслет PBL-002 - &quot;Belfmegor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661987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38100</xdr:rowOff>
    </xdr:from>
    <xdr:to>
      <xdr:col>0</xdr:col>
      <xdr:colOff>1133475</xdr:colOff>
      <xdr:row>10</xdr:row>
      <xdr:rowOff>857250</xdr:rowOff>
    </xdr:to>
    <xdr:pic>
      <xdr:nvPicPr>
        <xdr:cNvPr id="5136" name="Picture 16" descr="Накладка на браслет PBL-007 - &quot;Venom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751522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57150</xdr:rowOff>
    </xdr:from>
    <xdr:to>
      <xdr:col>0</xdr:col>
      <xdr:colOff>1133475</xdr:colOff>
      <xdr:row>11</xdr:row>
      <xdr:rowOff>876300</xdr:rowOff>
    </xdr:to>
    <xdr:pic>
      <xdr:nvPicPr>
        <xdr:cNvPr id="5138" name="Picture 18" descr="Накладка на браслет PHM-018 - &quot;Grave Digger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842962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28575</xdr:rowOff>
    </xdr:from>
    <xdr:to>
      <xdr:col>0</xdr:col>
      <xdr:colOff>1133475</xdr:colOff>
      <xdr:row>12</xdr:row>
      <xdr:rowOff>847725</xdr:rowOff>
    </xdr:to>
    <xdr:pic>
      <xdr:nvPicPr>
        <xdr:cNvPr id="5140" name="Picture 20" descr="Накладка на браслет PHM-006 - &quot;Doro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92964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38100</xdr:rowOff>
    </xdr:from>
    <xdr:to>
      <xdr:col>0</xdr:col>
      <xdr:colOff>1133475</xdr:colOff>
      <xdr:row>13</xdr:row>
      <xdr:rowOff>857250</xdr:rowOff>
    </xdr:to>
    <xdr:pic>
      <xdr:nvPicPr>
        <xdr:cNvPr id="5142" name="Picture 22" descr="Накладка на браслет PHM-003 - &quot;Sabbath bloody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020127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38100</xdr:rowOff>
    </xdr:from>
    <xdr:to>
      <xdr:col>0</xdr:col>
      <xdr:colOff>1133475</xdr:colOff>
      <xdr:row>14</xdr:row>
      <xdr:rowOff>857250</xdr:rowOff>
    </xdr:to>
    <xdr:pic>
      <xdr:nvPicPr>
        <xdr:cNvPr id="5144" name="Picture 24" descr="Накладка на браслет PHM-008 - &quot;Metallica - Ride the Lightning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109662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47625</xdr:rowOff>
    </xdr:from>
    <xdr:to>
      <xdr:col>0</xdr:col>
      <xdr:colOff>1133475</xdr:colOff>
      <xdr:row>15</xdr:row>
      <xdr:rowOff>866775</xdr:rowOff>
    </xdr:to>
    <xdr:pic>
      <xdr:nvPicPr>
        <xdr:cNvPr id="5146" name="Picture 26" descr="Накладка на браслет PHM-008 - &quot;Metallica - Master of Puppets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20015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28575</xdr:rowOff>
    </xdr:from>
    <xdr:to>
      <xdr:col>0</xdr:col>
      <xdr:colOff>1133475</xdr:colOff>
      <xdr:row>16</xdr:row>
      <xdr:rowOff>847725</xdr:rowOff>
    </xdr:to>
    <xdr:pic>
      <xdr:nvPicPr>
        <xdr:cNvPr id="5148" name="Picture 28" descr="Накладка на браслет PHM-010 - &quot;Judas Priest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28778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28575</xdr:rowOff>
    </xdr:from>
    <xdr:to>
      <xdr:col>0</xdr:col>
      <xdr:colOff>1133475</xdr:colOff>
      <xdr:row>17</xdr:row>
      <xdr:rowOff>847725</xdr:rowOff>
    </xdr:to>
    <xdr:pic>
      <xdr:nvPicPr>
        <xdr:cNvPr id="5150" name="Picture 30" descr="Накладка на браслет PHM-014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377315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28575</xdr:rowOff>
    </xdr:from>
    <xdr:to>
      <xdr:col>0</xdr:col>
      <xdr:colOff>1133475</xdr:colOff>
      <xdr:row>18</xdr:row>
      <xdr:rowOff>847725</xdr:rowOff>
    </xdr:to>
    <xdr:pic>
      <xdr:nvPicPr>
        <xdr:cNvPr id="5152" name="Picture 32" descr="Накладка на браслет PHM-005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46685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47625</xdr:rowOff>
    </xdr:from>
    <xdr:to>
      <xdr:col>0</xdr:col>
      <xdr:colOff>1133475</xdr:colOff>
      <xdr:row>19</xdr:row>
      <xdr:rowOff>866775</xdr:rowOff>
    </xdr:to>
    <xdr:pic>
      <xdr:nvPicPr>
        <xdr:cNvPr id="5154" name="Picture 34" descr="Накладка на браслет PHM-001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5582900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38100</xdr:rowOff>
    </xdr:from>
    <xdr:to>
      <xdr:col>0</xdr:col>
      <xdr:colOff>1133475</xdr:colOff>
      <xdr:row>20</xdr:row>
      <xdr:rowOff>857250</xdr:rowOff>
    </xdr:to>
    <xdr:pic>
      <xdr:nvPicPr>
        <xdr:cNvPr id="5156" name="Picture 36" descr="Накладка на браслет PHM-017 - &quot;Helloween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646872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38100</xdr:rowOff>
    </xdr:from>
    <xdr:to>
      <xdr:col>0</xdr:col>
      <xdr:colOff>1133475</xdr:colOff>
      <xdr:row>21</xdr:row>
      <xdr:rowOff>857250</xdr:rowOff>
    </xdr:to>
    <xdr:pic>
      <xdr:nvPicPr>
        <xdr:cNvPr id="5158" name="Picture 38" descr="Накладка на браслет PHM-013 - &quot;Death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736407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38100</xdr:rowOff>
    </xdr:from>
    <xdr:to>
      <xdr:col>0</xdr:col>
      <xdr:colOff>1133475</xdr:colOff>
      <xdr:row>22</xdr:row>
      <xdr:rowOff>857250</xdr:rowOff>
    </xdr:to>
    <xdr:pic>
      <xdr:nvPicPr>
        <xdr:cNvPr id="5160" name="Picture 40" descr="Накладка на браслет PHM-009 - &quot;Kreator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8259425"/>
          <a:ext cx="1133475" cy="819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47625</xdr:rowOff>
    </xdr:from>
    <xdr:to>
      <xdr:col>0</xdr:col>
      <xdr:colOff>1133475</xdr:colOff>
      <xdr:row>23</xdr:row>
      <xdr:rowOff>866775</xdr:rowOff>
    </xdr:to>
    <xdr:pic>
      <xdr:nvPicPr>
        <xdr:cNvPr id="5162" name="Picture 42" descr="Накладка на браслет PHM-012 - &quot;Sodom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9164300"/>
          <a:ext cx="1133475" cy="81915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</xdr:rowOff>
    </xdr:from>
    <xdr:to>
      <xdr:col>0</xdr:col>
      <xdr:colOff>447675</xdr:colOff>
      <xdr:row>2</xdr:row>
      <xdr:rowOff>667783</xdr:rowOff>
    </xdr:to>
    <xdr:pic>
      <xdr:nvPicPr>
        <xdr:cNvPr id="2" name="Picture 1" descr="Жетон ЖГ-001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9526</xdr:rowOff>
    </xdr:from>
    <xdr:to>
      <xdr:col>0</xdr:col>
      <xdr:colOff>447675</xdr:colOff>
      <xdr:row>3</xdr:row>
      <xdr:rowOff>677308</xdr:rowOff>
    </xdr:to>
    <xdr:pic>
      <xdr:nvPicPr>
        <xdr:cNvPr id="3" name="Picture 3" descr="Жетон ЖГ-002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114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</xdr:rowOff>
    </xdr:from>
    <xdr:to>
      <xdr:col>0</xdr:col>
      <xdr:colOff>447675</xdr:colOff>
      <xdr:row>4</xdr:row>
      <xdr:rowOff>667783</xdr:rowOff>
    </xdr:to>
    <xdr:pic>
      <xdr:nvPicPr>
        <xdr:cNvPr id="4" name="Picture 5" descr="Жетон ЖГ-003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8195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9526</xdr:rowOff>
    </xdr:from>
    <xdr:to>
      <xdr:col>0</xdr:col>
      <xdr:colOff>447675</xdr:colOff>
      <xdr:row>5</xdr:row>
      <xdr:rowOff>677308</xdr:rowOff>
    </xdr:to>
    <xdr:pic>
      <xdr:nvPicPr>
        <xdr:cNvPr id="5" name="Picture 7" descr="Жетон ЖГ-004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543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28576</xdr:rowOff>
    </xdr:from>
    <xdr:to>
      <xdr:col>0</xdr:col>
      <xdr:colOff>447675</xdr:colOff>
      <xdr:row>7</xdr:row>
      <xdr:rowOff>1033</xdr:rowOff>
    </xdr:to>
    <xdr:pic>
      <xdr:nvPicPr>
        <xdr:cNvPr id="6" name="Picture 9" descr="Жетон ЖГ-005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2771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9526</xdr:rowOff>
    </xdr:from>
    <xdr:to>
      <xdr:col>0</xdr:col>
      <xdr:colOff>447675</xdr:colOff>
      <xdr:row>7</xdr:row>
      <xdr:rowOff>677308</xdr:rowOff>
    </xdr:to>
    <xdr:pic>
      <xdr:nvPicPr>
        <xdr:cNvPr id="7" name="Picture 11" descr="Жетон ЖГ-006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972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9526</xdr:rowOff>
    </xdr:from>
    <xdr:to>
      <xdr:col>0</xdr:col>
      <xdr:colOff>447675</xdr:colOff>
      <xdr:row>8</xdr:row>
      <xdr:rowOff>677308</xdr:rowOff>
    </xdr:to>
    <xdr:pic>
      <xdr:nvPicPr>
        <xdr:cNvPr id="8" name="Picture 13" descr="Жетон ЖГ-007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687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1</xdr:rowOff>
    </xdr:from>
    <xdr:to>
      <xdr:col>0</xdr:col>
      <xdr:colOff>447675</xdr:colOff>
      <xdr:row>9</xdr:row>
      <xdr:rowOff>667783</xdr:rowOff>
    </xdr:to>
    <xdr:pic>
      <xdr:nvPicPr>
        <xdr:cNvPr id="9" name="Picture 15" descr="Жетон ЖГ-008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3920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9526</xdr:rowOff>
    </xdr:from>
    <xdr:to>
      <xdr:col>0</xdr:col>
      <xdr:colOff>447675</xdr:colOff>
      <xdr:row>10</xdr:row>
      <xdr:rowOff>677308</xdr:rowOff>
    </xdr:to>
    <xdr:pic>
      <xdr:nvPicPr>
        <xdr:cNvPr id="10" name="Picture 17" descr="Жетон ЖГ-009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4116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28576</xdr:rowOff>
    </xdr:from>
    <xdr:to>
      <xdr:col>0</xdr:col>
      <xdr:colOff>447675</xdr:colOff>
      <xdr:row>12</xdr:row>
      <xdr:rowOff>1033</xdr:rowOff>
    </xdr:to>
    <xdr:pic>
      <xdr:nvPicPr>
        <xdr:cNvPr id="11" name="Picture 19" descr="Жетон ЖГ-010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8496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9526</xdr:rowOff>
    </xdr:from>
    <xdr:to>
      <xdr:col>0</xdr:col>
      <xdr:colOff>447675</xdr:colOff>
      <xdr:row>12</xdr:row>
      <xdr:rowOff>677308</xdr:rowOff>
    </xdr:to>
    <xdr:pic>
      <xdr:nvPicPr>
        <xdr:cNvPr id="12" name="Picture 21" descr="Жетон ЖГ-011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7545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19051</xdr:rowOff>
    </xdr:from>
    <xdr:to>
      <xdr:col>0</xdr:col>
      <xdr:colOff>447675</xdr:colOff>
      <xdr:row>13</xdr:row>
      <xdr:rowOff>686833</xdr:rowOff>
    </xdr:to>
    <xdr:pic>
      <xdr:nvPicPr>
        <xdr:cNvPr id="13" name="Picture 23" descr="Жетон ЖГ-01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92690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9526</xdr:rowOff>
    </xdr:from>
    <xdr:to>
      <xdr:col>0</xdr:col>
      <xdr:colOff>447675</xdr:colOff>
      <xdr:row>14</xdr:row>
      <xdr:rowOff>677308</xdr:rowOff>
    </xdr:to>
    <xdr:pic>
      <xdr:nvPicPr>
        <xdr:cNvPr id="14" name="Picture 25" descr="Жетон ЖГ-013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0974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19051</xdr:rowOff>
    </xdr:from>
    <xdr:to>
      <xdr:col>0</xdr:col>
      <xdr:colOff>447675</xdr:colOff>
      <xdr:row>15</xdr:row>
      <xdr:rowOff>686833</xdr:rowOff>
    </xdr:to>
    <xdr:pic>
      <xdr:nvPicPr>
        <xdr:cNvPr id="15" name="Picture 27" descr="Жетон ЖГ-014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26980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28576</xdr:rowOff>
    </xdr:from>
    <xdr:to>
      <xdr:col>0</xdr:col>
      <xdr:colOff>447675</xdr:colOff>
      <xdr:row>17</xdr:row>
      <xdr:rowOff>1033</xdr:rowOff>
    </xdr:to>
    <xdr:pic>
      <xdr:nvPicPr>
        <xdr:cNvPr id="16" name="Picture 29" descr="Жетон ЖГ-015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44221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9526</xdr:rowOff>
    </xdr:from>
    <xdr:to>
      <xdr:col>0</xdr:col>
      <xdr:colOff>447675</xdr:colOff>
      <xdr:row>17</xdr:row>
      <xdr:rowOff>677308</xdr:rowOff>
    </xdr:to>
    <xdr:pic>
      <xdr:nvPicPr>
        <xdr:cNvPr id="17" name="Picture 31" descr="Жетон ЖГ-016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6117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19051</xdr:rowOff>
    </xdr:from>
    <xdr:to>
      <xdr:col>0</xdr:col>
      <xdr:colOff>447675</xdr:colOff>
      <xdr:row>18</xdr:row>
      <xdr:rowOff>686833</xdr:rowOff>
    </xdr:to>
    <xdr:pic>
      <xdr:nvPicPr>
        <xdr:cNvPr id="18" name="Picture 33" descr="Жетон ЖГ-017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78415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</xdr:rowOff>
    </xdr:from>
    <xdr:to>
      <xdr:col>0</xdr:col>
      <xdr:colOff>447675</xdr:colOff>
      <xdr:row>19</xdr:row>
      <xdr:rowOff>667783</xdr:rowOff>
    </xdr:to>
    <xdr:pic>
      <xdr:nvPicPr>
        <xdr:cNvPr id="19" name="Picture 35" descr="Жетон ЖГ-018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95370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19051</xdr:rowOff>
    </xdr:from>
    <xdr:to>
      <xdr:col>0</xdr:col>
      <xdr:colOff>447675</xdr:colOff>
      <xdr:row>20</xdr:row>
      <xdr:rowOff>686833</xdr:rowOff>
    </xdr:to>
    <xdr:pic>
      <xdr:nvPicPr>
        <xdr:cNvPr id="20" name="Picture 37" descr="Жетон ЖГ-019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312705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19051</xdr:rowOff>
    </xdr:from>
    <xdr:to>
      <xdr:col>0</xdr:col>
      <xdr:colOff>447675</xdr:colOff>
      <xdr:row>21</xdr:row>
      <xdr:rowOff>686833</xdr:rowOff>
    </xdr:to>
    <xdr:pic>
      <xdr:nvPicPr>
        <xdr:cNvPr id="21" name="Picture 39" descr="Жетон ЖГ-020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29850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9526</xdr:rowOff>
    </xdr:from>
    <xdr:to>
      <xdr:col>0</xdr:col>
      <xdr:colOff>447675</xdr:colOff>
      <xdr:row>22</xdr:row>
      <xdr:rowOff>677308</xdr:rowOff>
    </xdr:to>
    <xdr:pic>
      <xdr:nvPicPr>
        <xdr:cNvPr id="22" name="Picture 41" descr="Жетон ЖГ-021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4690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9526</xdr:rowOff>
    </xdr:from>
    <xdr:to>
      <xdr:col>0</xdr:col>
      <xdr:colOff>447675</xdr:colOff>
      <xdr:row>23</xdr:row>
      <xdr:rowOff>677308</xdr:rowOff>
    </xdr:to>
    <xdr:pic>
      <xdr:nvPicPr>
        <xdr:cNvPr id="23" name="Picture 43" descr="Жетон ЖГ-022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6404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28576</xdr:rowOff>
    </xdr:from>
    <xdr:to>
      <xdr:col>0</xdr:col>
      <xdr:colOff>447675</xdr:colOff>
      <xdr:row>25</xdr:row>
      <xdr:rowOff>1033</xdr:rowOff>
    </xdr:to>
    <xdr:pic>
      <xdr:nvPicPr>
        <xdr:cNvPr id="24" name="Picture 45" descr="Жетон ЖГ-023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81381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28576</xdr:rowOff>
    </xdr:from>
    <xdr:to>
      <xdr:col>0</xdr:col>
      <xdr:colOff>447675</xdr:colOff>
      <xdr:row>26</xdr:row>
      <xdr:rowOff>1033</xdr:rowOff>
    </xdr:to>
    <xdr:pic>
      <xdr:nvPicPr>
        <xdr:cNvPr id="25" name="Picture 47" descr="Жетон ЖГ-024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98526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28576</xdr:rowOff>
    </xdr:from>
    <xdr:to>
      <xdr:col>0</xdr:col>
      <xdr:colOff>447675</xdr:colOff>
      <xdr:row>27</xdr:row>
      <xdr:rowOff>1033</xdr:rowOff>
    </xdr:to>
    <xdr:pic>
      <xdr:nvPicPr>
        <xdr:cNvPr id="26" name="Picture 49" descr="Жетон ЖГ-025 - &quot;Venom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15671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28576</xdr:rowOff>
    </xdr:from>
    <xdr:to>
      <xdr:col>0</xdr:col>
      <xdr:colOff>447675</xdr:colOff>
      <xdr:row>28</xdr:row>
      <xdr:rowOff>1033</xdr:rowOff>
    </xdr:to>
    <xdr:pic>
      <xdr:nvPicPr>
        <xdr:cNvPr id="27" name="Picture 51" descr="Жетон ЖГ-026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32816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9526</xdr:rowOff>
    </xdr:from>
    <xdr:to>
      <xdr:col>0</xdr:col>
      <xdr:colOff>447675</xdr:colOff>
      <xdr:row>28</xdr:row>
      <xdr:rowOff>677308</xdr:rowOff>
    </xdr:to>
    <xdr:pic>
      <xdr:nvPicPr>
        <xdr:cNvPr id="28" name="Picture 53" descr="Жетон ЖГ-027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44977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19051</xdr:rowOff>
    </xdr:from>
    <xdr:to>
      <xdr:col>0</xdr:col>
      <xdr:colOff>447675</xdr:colOff>
      <xdr:row>29</xdr:row>
      <xdr:rowOff>686833</xdr:rowOff>
    </xdr:to>
    <xdr:pic>
      <xdr:nvPicPr>
        <xdr:cNvPr id="29" name="Picture 55" descr="Жетон ЖГ-028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467010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19051</xdr:rowOff>
    </xdr:from>
    <xdr:to>
      <xdr:col>0</xdr:col>
      <xdr:colOff>447675</xdr:colOff>
      <xdr:row>30</xdr:row>
      <xdr:rowOff>686833</xdr:rowOff>
    </xdr:to>
    <xdr:pic>
      <xdr:nvPicPr>
        <xdr:cNvPr id="30" name="Picture 57" descr="Жетон ЖГ-029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484155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28576</xdr:rowOff>
    </xdr:from>
    <xdr:to>
      <xdr:col>0</xdr:col>
      <xdr:colOff>447675</xdr:colOff>
      <xdr:row>32</xdr:row>
      <xdr:rowOff>1033</xdr:rowOff>
    </xdr:to>
    <xdr:pic>
      <xdr:nvPicPr>
        <xdr:cNvPr id="31" name="Picture 59" descr="Жетон ЖГ-030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501396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19051</xdr:rowOff>
    </xdr:from>
    <xdr:to>
      <xdr:col>0</xdr:col>
      <xdr:colOff>447675</xdr:colOff>
      <xdr:row>32</xdr:row>
      <xdr:rowOff>686833</xdr:rowOff>
    </xdr:to>
    <xdr:pic>
      <xdr:nvPicPr>
        <xdr:cNvPr id="32" name="Picture 61" descr="Жетон ЖГ-031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518445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9526</xdr:rowOff>
    </xdr:from>
    <xdr:to>
      <xdr:col>0</xdr:col>
      <xdr:colOff>447675</xdr:colOff>
      <xdr:row>33</xdr:row>
      <xdr:rowOff>677308</xdr:rowOff>
    </xdr:to>
    <xdr:pic>
      <xdr:nvPicPr>
        <xdr:cNvPr id="33" name="Picture 63" descr="Жетон ЖГ-032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53549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9526</xdr:rowOff>
    </xdr:from>
    <xdr:to>
      <xdr:col>0</xdr:col>
      <xdr:colOff>447675</xdr:colOff>
      <xdr:row>34</xdr:row>
      <xdr:rowOff>677308</xdr:rowOff>
    </xdr:to>
    <xdr:pic>
      <xdr:nvPicPr>
        <xdr:cNvPr id="34" name="Picture 65" descr="Жетон ЖГ-033 - &quot;Hollywood Undead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55264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1</xdr:rowOff>
    </xdr:from>
    <xdr:to>
      <xdr:col>0</xdr:col>
      <xdr:colOff>447675</xdr:colOff>
      <xdr:row>35</xdr:row>
      <xdr:rowOff>667783</xdr:rowOff>
    </xdr:to>
    <xdr:pic>
      <xdr:nvPicPr>
        <xdr:cNvPr id="35" name="Picture 67" descr="Жетон ЖГ-034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569690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19051</xdr:rowOff>
    </xdr:from>
    <xdr:to>
      <xdr:col>0</xdr:col>
      <xdr:colOff>447675</xdr:colOff>
      <xdr:row>36</xdr:row>
      <xdr:rowOff>686833</xdr:rowOff>
    </xdr:to>
    <xdr:pic>
      <xdr:nvPicPr>
        <xdr:cNvPr id="36" name="Picture 69" descr="Жетон ЖГ-035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587025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1704976</xdr:rowOff>
    </xdr:from>
    <xdr:to>
      <xdr:col>0</xdr:col>
      <xdr:colOff>447675</xdr:colOff>
      <xdr:row>37</xdr:row>
      <xdr:rowOff>667783</xdr:rowOff>
    </xdr:to>
    <xdr:pic>
      <xdr:nvPicPr>
        <xdr:cNvPr id="37" name="Picture 71" descr="Жетон ЖГ-036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603885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9526</xdr:rowOff>
    </xdr:from>
    <xdr:to>
      <xdr:col>0</xdr:col>
      <xdr:colOff>447675</xdr:colOff>
      <xdr:row>38</xdr:row>
      <xdr:rowOff>677308</xdr:rowOff>
    </xdr:to>
    <xdr:pic>
      <xdr:nvPicPr>
        <xdr:cNvPr id="38" name="Picture 73" descr="Жетон ЖГ-037 - &quot;Сыны Анархии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62122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9526</xdr:rowOff>
    </xdr:from>
    <xdr:to>
      <xdr:col>0</xdr:col>
      <xdr:colOff>447675</xdr:colOff>
      <xdr:row>39</xdr:row>
      <xdr:rowOff>677308</xdr:rowOff>
    </xdr:to>
    <xdr:pic>
      <xdr:nvPicPr>
        <xdr:cNvPr id="39" name="Picture 75" descr="Жетон ЖГ-038 - &quot;MUSE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638365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19051</xdr:rowOff>
    </xdr:from>
    <xdr:to>
      <xdr:col>0</xdr:col>
      <xdr:colOff>447675</xdr:colOff>
      <xdr:row>40</xdr:row>
      <xdr:rowOff>686833</xdr:rowOff>
    </xdr:to>
    <xdr:pic>
      <xdr:nvPicPr>
        <xdr:cNvPr id="40" name="Picture 77" descr="Жетон ЖГ-039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6556057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1704976</xdr:rowOff>
    </xdr:from>
    <xdr:to>
      <xdr:col>0</xdr:col>
      <xdr:colOff>447675</xdr:colOff>
      <xdr:row>41</xdr:row>
      <xdr:rowOff>667783</xdr:rowOff>
    </xdr:to>
    <xdr:pic>
      <xdr:nvPicPr>
        <xdr:cNvPr id="41" name="Picture 79" descr="Жетон ЖГ-040 - &quot;Mayhem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672465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1704976</xdr:rowOff>
    </xdr:from>
    <xdr:to>
      <xdr:col>0</xdr:col>
      <xdr:colOff>447675</xdr:colOff>
      <xdr:row>42</xdr:row>
      <xdr:rowOff>667783</xdr:rowOff>
    </xdr:to>
    <xdr:pic>
      <xdr:nvPicPr>
        <xdr:cNvPr id="42" name="Picture 81" descr="Жетон ЖГ-041 - &quot;The Doors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689610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28576</xdr:rowOff>
    </xdr:from>
    <xdr:to>
      <xdr:col>0</xdr:col>
      <xdr:colOff>447675</xdr:colOff>
      <xdr:row>44</xdr:row>
      <xdr:rowOff>1033</xdr:rowOff>
    </xdr:to>
    <xdr:pic>
      <xdr:nvPicPr>
        <xdr:cNvPr id="43" name="Picture 83" descr="Жетон ЖГ-042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707136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9526</xdr:rowOff>
    </xdr:from>
    <xdr:to>
      <xdr:col>0</xdr:col>
      <xdr:colOff>447675</xdr:colOff>
      <xdr:row>44</xdr:row>
      <xdr:rowOff>677308</xdr:rowOff>
    </xdr:to>
    <xdr:pic>
      <xdr:nvPicPr>
        <xdr:cNvPr id="44" name="Picture 85" descr="Жетон ЖГ-043 - &quot;Nickelback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7240905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1704976</xdr:rowOff>
    </xdr:from>
    <xdr:to>
      <xdr:col>0</xdr:col>
      <xdr:colOff>447675</xdr:colOff>
      <xdr:row>45</xdr:row>
      <xdr:rowOff>667783</xdr:rowOff>
    </xdr:to>
    <xdr:pic>
      <xdr:nvPicPr>
        <xdr:cNvPr id="45" name="Picture 87" descr="Жетон ЖГ-044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74104501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1</xdr:rowOff>
    </xdr:from>
    <xdr:to>
      <xdr:col>0</xdr:col>
      <xdr:colOff>447675</xdr:colOff>
      <xdr:row>46</xdr:row>
      <xdr:rowOff>667783</xdr:rowOff>
    </xdr:to>
    <xdr:pic>
      <xdr:nvPicPr>
        <xdr:cNvPr id="46" name="Picture 89" descr="Жетон ЖГ-045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758285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1</xdr:rowOff>
    </xdr:from>
    <xdr:to>
      <xdr:col>0</xdr:col>
      <xdr:colOff>447675</xdr:colOff>
      <xdr:row>47</xdr:row>
      <xdr:rowOff>667783</xdr:rowOff>
    </xdr:to>
    <xdr:pic>
      <xdr:nvPicPr>
        <xdr:cNvPr id="47" name="Picture 91" descr="Жетон ЖГ-046 - &quot;Harley-Davidson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77543026"/>
          <a:ext cx="447675" cy="6677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0</xdr:col>
      <xdr:colOff>517649</xdr:colOff>
      <xdr:row>49</xdr:row>
      <xdr:rowOff>0</xdr:rowOff>
    </xdr:to>
    <xdr:pic>
      <xdr:nvPicPr>
        <xdr:cNvPr id="48" name="Picture 1" descr="Жетон ЖГ-076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655796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517649</xdr:colOff>
      <xdr:row>50</xdr:row>
      <xdr:rowOff>0</xdr:rowOff>
    </xdr:to>
    <xdr:pic>
      <xdr:nvPicPr>
        <xdr:cNvPr id="49" name="Picture 3" descr="Жетон ЖГ-070 - &quot;Kreator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664749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0</xdr:rowOff>
    </xdr:from>
    <xdr:to>
      <xdr:col>0</xdr:col>
      <xdr:colOff>517649</xdr:colOff>
      <xdr:row>51</xdr:row>
      <xdr:rowOff>0</xdr:rowOff>
    </xdr:to>
    <xdr:pic>
      <xdr:nvPicPr>
        <xdr:cNvPr id="50" name="Picture 5" descr="Жетон ЖГ-074 - &quot;Lamb of God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673703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517649</xdr:colOff>
      <xdr:row>52</xdr:row>
      <xdr:rowOff>0</xdr:rowOff>
    </xdr:to>
    <xdr:pic>
      <xdr:nvPicPr>
        <xdr:cNvPr id="51" name="Picture 7" descr="Жетон ЖГ-077 - &quot;Chelsea Grin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682656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517649</xdr:colOff>
      <xdr:row>53</xdr:row>
      <xdr:rowOff>0</xdr:rowOff>
    </xdr:to>
    <xdr:pic>
      <xdr:nvPicPr>
        <xdr:cNvPr id="52" name="Picture 9" descr="Жетон ЖГ-071 - &quot;Disturbed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691610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517649</xdr:colOff>
      <xdr:row>54</xdr:row>
      <xdr:rowOff>0</xdr:rowOff>
    </xdr:to>
    <xdr:pic>
      <xdr:nvPicPr>
        <xdr:cNvPr id="53" name="Picture 11" descr="Жетон ЖГ-072 - &quot;Five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700563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0</xdr:col>
      <xdr:colOff>517649</xdr:colOff>
      <xdr:row>55</xdr:row>
      <xdr:rowOff>0</xdr:rowOff>
    </xdr:to>
    <xdr:pic>
      <xdr:nvPicPr>
        <xdr:cNvPr id="54" name="Picture 13" descr="Жетон ЖГ-069 - &quot;Scorpions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709517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0</xdr:col>
      <xdr:colOff>517649</xdr:colOff>
      <xdr:row>56</xdr:row>
      <xdr:rowOff>0</xdr:rowOff>
    </xdr:to>
    <xdr:pic>
      <xdr:nvPicPr>
        <xdr:cNvPr id="55" name="Picture 15" descr="Жетон ЖГ-068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718470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0</xdr:col>
      <xdr:colOff>517649</xdr:colOff>
      <xdr:row>57</xdr:row>
      <xdr:rowOff>0</xdr:rowOff>
    </xdr:to>
    <xdr:pic>
      <xdr:nvPicPr>
        <xdr:cNvPr id="56" name="Picture 17" descr="Жетон ЖГ-073 - &quot;Dark Funeral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727424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0</xdr:col>
      <xdr:colOff>517649</xdr:colOff>
      <xdr:row>58</xdr:row>
      <xdr:rowOff>0</xdr:rowOff>
    </xdr:to>
    <xdr:pic>
      <xdr:nvPicPr>
        <xdr:cNvPr id="57" name="Picture 19" descr="Жетон ЖГ-075 - &quot;Carpathian Forest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736377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517649</xdr:colOff>
      <xdr:row>59</xdr:row>
      <xdr:rowOff>0</xdr:rowOff>
    </xdr:to>
    <xdr:pic>
      <xdr:nvPicPr>
        <xdr:cNvPr id="58" name="Picture 21" descr="Жетон ЖГ-066 - &quot;Bathory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745331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0</xdr:rowOff>
    </xdr:from>
    <xdr:to>
      <xdr:col>0</xdr:col>
      <xdr:colOff>517649</xdr:colOff>
      <xdr:row>60</xdr:row>
      <xdr:rowOff>0</xdr:rowOff>
    </xdr:to>
    <xdr:pic>
      <xdr:nvPicPr>
        <xdr:cNvPr id="59" name="Picture 23" descr="Жетон ЖГ-062 - &quot;Gorgoroth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754284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0</xdr:col>
      <xdr:colOff>517649</xdr:colOff>
      <xdr:row>61</xdr:row>
      <xdr:rowOff>0</xdr:rowOff>
    </xdr:to>
    <xdr:pic>
      <xdr:nvPicPr>
        <xdr:cNvPr id="60" name="Picture 25" descr="Жетон ЖГ-067 - &quot;Abruptum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763238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0</xdr:rowOff>
    </xdr:from>
    <xdr:to>
      <xdr:col>0</xdr:col>
      <xdr:colOff>517649</xdr:colOff>
      <xdr:row>62</xdr:row>
      <xdr:rowOff>0</xdr:rowOff>
    </xdr:to>
    <xdr:pic>
      <xdr:nvPicPr>
        <xdr:cNvPr id="61" name="Picture 27" descr="Жетон ЖГ-061 - &quot;Beherit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772191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517649</xdr:colOff>
      <xdr:row>63</xdr:row>
      <xdr:rowOff>0</xdr:rowOff>
    </xdr:to>
    <xdr:pic>
      <xdr:nvPicPr>
        <xdr:cNvPr id="62" name="Picture 29" descr="Жетон ЖГ-063 - &quot;Burzum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781145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0</xdr:rowOff>
    </xdr:from>
    <xdr:to>
      <xdr:col>0</xdr:col>
      <xdr:colOff>517649</xdr:colOff>
      <xdr:row>64</xdr:row>
      <xdr:rowOff>0</xdr:rowOff>
    </xdr:to>
    <xdr:pic>
      <xdr:nvPicPr>
        <xdr:cNvPr id="63" name="Picture 31" descr="Жетон ЖГ-065 - &quot;Watain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7900987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0</xdr:col>
      <xdr:colOff>517649</xdr:colOff>
      <xdr:row>65</xdr:row>
      <xdr:rowOff>0</xdr:rowOff>
    </xdr:to>
    <xdr:pic>
      <xdr:nvPicPr>
        <xdr:cNvPr id="64" name="Picture 33" descr="Жетон ЖГ-064 - &quot;Immortal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79905225"/>
          <a:ext cx="593849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38100</xdr:rowOff>
    </xdr:from>
    <xdr:to>
      <xdr:col>0</xdr:col>
      <xdr:colOff>514350</xdr:colOff>
      <xdr:row>66</xdr:row>
      <xdr:rowOff>4445</xdr:rowOff>
    </xdr:to>
    <xdr:pic>
      <xdr:nvPicPr>
        <xdr:cNvPr id="65" name="Picture 1" descr="Жетон ЖГ-053 - &quot;Motörhead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23507700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19050</xdr:rowOff>
    </xdr:from>
    <xdr:to>
      <xdr:col>0</xdr:col>
      <xdr:colOff>514350</xdr:colOff>
      <xdr:row>67</xdr:row>
      <xdr:rowOff>4445</xdr:rowOff>
    </xdr:to>
    <xdr:pic>
      <xdr:nvPicPr>
        <xdr:cNvPr id="66" name="Picture 3" descr="Жетон ЖГ-052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24450675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9525</xdr:rowOff>
    </xdr:from>
    <xdr:to>
      <xdr:col>0</xdr:col>
      <xdr:colOff>514350</xdr:colOff>
      <xdr:row>68</xdr:row>
      <xdr:rowOff>4445</xdr:rowOff>
    </xdr:to>
    <xdr:pic>
      <xdr:nvPicPr>
        <xdr:cNvPr id="67" name="Picture 5" descr="Жетон ЖГ-060 - &quot;West Coast Chopper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25403175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28575</xdr:rowOff>
    </xdr:from>
    <xdr:to>
      <xdr:col>0</xdr:col>
      <xdr:colOff>514350</xdr:colOff>
      <xdr:row>69</xdr:row>
      <xdr:rowOff>4445</xdr:rowOff>
    </xdr:to>
    <xdr:pic>
      <xdr:nvPicPr>
        <xdr:cNvPr id="68" name="Picture 6" descr="Жетон ЖГ-051 - &quot;Sons of Anarchy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26384250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19050</xdr:rowOff>
    </xdr:from>
    <xdr:to>
      <xdr:col>0</xdr:col>
      <xdr:colOff>514350</xdr:colOff>
      <xdr:row>70</xdr:row>
      <xdr:rowOff>4445</xdr:rowOff>
    </xdr:to>
    <xdr:pic>
      <xdr:nvPicPr>
        <xdr:cNvPr id="69" name="Picture 8" descr="Жетон ЖГ-081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27336750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19050</xdr:rowOff>
    </xdr:from>
    <xdr:to>
      <xdr:col>0</xdr:col>
      <xdr:colOff>514350</xdr:colOff>
      <xdr:row>71</xdr:row>
      <xdr:rowOff>4445</xdr:rowOff>
    </xdr:to>
    <xdr:pic>
      <xdr:nvPicPr>
        <xdr:cNvPr id="70" name="Picture 10" descr="Жетон ЖГ-078 - &quot;Arch Enemy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28298775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9525</xdr:rowOff>
    </xdr:from>
    <xdr:to>
      <xdr:col>0</xdr:col>
      <xdr:colOff>514350</xdr:colOff>
      <xdr:row>72</xdr:row>
      <xdr:rowOff>4445</xdr:rowOff>
    </xdr:to>
    <xdr:pic>
      <xdr:nvPicPr>
        <xdr:cNvPr id="71" name="Picture 12" descr="Жетон ЖГ-079 - &quot;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29251275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38100</xdr:rowOff>
    </xdr:from>
    <xdr:to>
      <xdr:col>0</xdr:col>
      <xdr:colOff>514350</xdr:colOff>
      <xdr:row>73</xdr:row>
      <xdr:rowOff>4445</xdr:rowOff>
    </xdr:to>
    <xdr:pic>
      <xdr:nvPicPr>
        <xdr:cNvPr id="72" name="Picture 14" descr="Жетон ЖГ-050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30241875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19050</xdr:rowOff>
    </xdr:from>
    <xdr:to>
      <xdr:col>0</xdr:col>
      <xdr:colOff>514350</xdr:colOff>
      <xdr:row>74</xdr:row>
      <xdr:rowOff>4445</xdr:rowOff>
    </xdr:to>
    <xdr:pic>
      <xdr:nvPicPr>
        <xdr:cNvPr id="73" name="Picture 16" descr="Жетон ЖГ-084 - &quot;Motley Crue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31184850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28575</xdr:rowOff>
    </xdr:from>
    <xdr:to>
      <xdr:col>0</xdr:col>
      <xdr:colOff>514350</xdr:colOff>
      <xdr:row>75</xdr:row>
      <xdr:rowOff>4445</xdr:rowOff>
    </xdr:to>
    <xdr:pic>
      <xdr:nvPicPr>
        <xdr:cNvPr id="74" name="Picture 18" descr="Жетон ЖГ-083 - &quot;Biohazard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32156400"/>
          <a:ext cx="609600" cy="9093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38100</xdr:rowOff>
    </xdr:from>
    <xdr:to>
      <xdr:col>0</xdr:col>
      <xdr:colOff>514350</xdr:colOff>
      <xdr:row>76</xdr:row>
      <xdr:rowOff>4445</xdr:rowOff>
    </xdr:to>
    <xdr:pic>
      <xdr:nvPicPr>
        <xdr:cNvPr id="75" name="Picture 20" descr="Жетон ЖГ-054 - &quot;Sodom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33127950"/>
          <a:ext cx="609600" cy="909320"/>
        </a:xfrm>
        <a:prstGeom prst="rect">
          <a:avLst/>
        </a:prstGeom>
        <a:noFill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9525</xdr:rowOff>
    </xdr:from>
    <xdr:to>
      <xdr:col>0</xdr:col>
      <xdr:colOff>523142</xdr:colOff>
      <xdr:row>2</xdr:row>
      <xdr:rowOff>752475</xdr:rowOff>
    </xdr:to>
    <xdr:pic>
      <xdr:nvPicPr>
        <xdr:cNvPr id="2" name="Picture 171" descr="Зажигалка ЗБ-007 - &quot;AC/DC - Hells Bells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19050</xdr:rowOff>
    </xdr:from>
    <xdr:to>
      <xdr:col>0</xdr:col>
      <xdr:colOff>523142</xdr:colOff>
      <xdr:row>4</xdr:row>
      <xdr:rowOff>0</xdr:rowOff>
    </xdr:to>
    <xdr:pic>
      <xdr:nvPicPr>
        <xdr:cNvPr id="3" name="Picture 173" descr="Зажигалка ЗБ-021 - &quot;Metallica - Kill 'em all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16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523142</xdr:colOff>
      <xdr:row>4</xdr:row>
      <xdr:rowOff>752475</xdr:rowOff>
    </xdr:to>
    <xdr:pic>
      <xdr:nvPicPr>
        <xdr:cNvPr id="4" name="Picture 175" descr="Зажигалка ЗБ-004 - &quot;Slipknot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91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9525</xdr:rowOff>
    </xdr:from>
    <xdr:to>
      <xdr:col>0</xdr:col>
      <xdr:colOff>523142</xdr:colOff>
      <xdr:row>5</xdr:row>
      <xdr:rowOff>752475</xdr:rowOff>
    </xdr:to>
    <xdr:pic>
      <xdr:nvPicPr>
        <xdr:cNvPr id="5" name="Picture 177" descr="Зажигалка ЗБ-015 - &quot;Slipknot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67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9525</xdr:rowOff>
    </xdr:from>
    <xdr:to>
      <xdr:col>0</xdr:col>
      <xdr:colOff>523142</xdr:colOff>
      <xdr:row>6</xdr:row>
      <xdr:rowOff>752475</xdr:rowOff>
    </xdr:to>
    <xdr:pic>
      <xdr:nvPicPr>
        <xdr:cNvPr id="6" name="Picture 179" descr="Зажигалка ЗБ-019 - &quot;Anarchy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438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9525</xdr:rowOff>
    </xdr:from>
    <xdr:to>
      <xdr:col>0</xdr:col>
      <xdr:colOff>523142</xdr:colOff>
      <xdr:row>7</xdr:row>
      <xdr:rowOff>752475</xdr:rowOff>
    </xdr:to>
    <xdr:pic>
      <xdr:nvPicPr>
        <xdr:cNvPr id="7" name="Picture 181" descr="Зажигалка ЗБ-024 - &quot;Biohazard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20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9525</xdr:rowOff>
    </xdr:from>
    <xdr:to>
      <xdr:col>0</xdr:col>
      <xdr:colOff>523142</xdr:colOff>
      <xdr:row>8</xdr:row>
      <xdr:rowOff>752475</xdr:rowOff>
    </xdr:to>
    <xdr:pic>
      <xdr:nvPicPr>
        <xdr:cNvPr id="8" name="Picture 183" descr="Зажигалка ЗБ-013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4962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9525</xdr:rowOff>
    </xdr:from>
    <xdr:to>
      <xdr:col>0</xdr:col>
      <xdr:colOff>523142</xdr:colOff>
      <xdr:row>9</xdr:row>
      <xdr:rowOff>752475</xdr:rowOff>
    </xdr:to>
    <xdr:pic>
      <xdr:nvPicPr>
        <xdr:cNvPr id="9" name="Picture 185" descr="Зажигалка ЗБ-001 - &quot;Black Veil Brides - огонь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572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28575</xdr:rowOff>
    </xdr:from>
    <xdr:to>
      <xdr:col>0</xdr:col>
      <xdr:colOff>523142</xdr:colOff>
      <xdr:row>11</xdr:row>
      <xdr:rowOff>9525</xdr:rowOff>
    </xdr:to>
    <xdr:pic>
      <xdr:nvPicPr>
        <xdr:cNvPr id="10" name="Picture 187" descr="Зажигалка ЗБ-017 - &quot;AC/DC - пушка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650557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19050</xdr:rowOff>
    </xdr:from>
    <xdr:to>
      <xdr:col>0</xdr:col>
      <xdr:colOff>523142</xdr:colOff>
      <xdr:row>12</xdr:row>
      <xdr:rowOff>0</xdr:rowOff>
    </xdr:to>
    <xdr:pic>
      <xdr:nvPicPr>
        <xdr:cNvPr id="11" name="Picture 189" descr="Зажигалка ЗБ-016 - &quot;AC/DC - синяя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7258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19050</xdr:rowOff>
    </xdr:from>
    <xdr:to>
      <xdr:col>0</xdr:col>
      <xdr:colOff>523142</xdr:colOff>
      <xdr:row>13</xdr:row>
      <xdr:rowOff>0</xdr:rowOff>
    </xdr:to>
    <xdr:pic>
      <xdr:nvPicPr>
        <xdr:cNvPr id="12" name="Picture 191" descr="Зажигалка ЗБ-020 - &quot;Jackass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8020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19050</xdr:rowOff>
    </xdr:from>
    <xdr:to>
      <xdr:col>0</xdr:col>
      <xdr:colOff>523142</xdr:colOff>
      <xdr:row>14</xdr:row>
      <xdr:rowOff>0</xdr:rowOff>
    </xdr:to>
    <xdr:pic>
      <xdr:nvPicPr>
        <xdr:cNvPr id="13" name="Picture 193" descr="Зажигалка ЗБ-009 - &quot;Metallica - and justice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878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9525</xdr:rowOff>
    </xdr:from>
    <xdr:to>
      <xdr:col>0</xdr:col>
      <xdr:colOff>523142</xdr:colOff>
      <xdr:row>14</xdr:row>
      <xdr:rowOff>752475</xdr:rowOff>
    </xdr:to>
    <xdr:pic>
      <xdr:nvPicPr>
        <xdr:cNvPr id="14" name="Picture 195" descr="Зажигалка ЗБ-011 - &quot;Behemoth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953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9525</xdr:rowOff>
    </xdr:from>
    <xdr:to>
      <xdr:col>0</xdr:col>
      <xdr:colOff>523142</xdr:colOff>
      <xdr:row>15</xdr:row>
      <xdr:rowOff>752475</xdr:rowOff>
    </xdr:to>
    <xdr:pic>
      <xdr:nvPicPr>
        <xdr:cNvPr id="15" name="Picture 197" descr="Зажигалка ЗБ-023 - &quot;Metallica  - Ride the Lighting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029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523142</xdr:colOff>
      <xdr:row>17</xdr:row>
      <xdr:rowOff>0</xdr:rowOff>
    </xdr:to>
    <xdr:pic>
      <xdr:nvPicPr>
        <xdr:cNvPr id="16" name="Picture 199" descr="Зажигалка ЗБ-012 - &quot;The Beatles - группа2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1068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9525</xdr:rowOff>
    </xdr:from>
    <xdr:to>
      <xdr:col>0</xdr:col>
      <xdr:colOff>523142</xdr:colOff>
      <xdr:row>17</xdr:row>
      <xdr:rowOff>752475</xdr:rowOff>
    </xdr:to>
    <xdr:pic>
      <xdr:nvPicPr>
        <xdr:cNvPr id="17" name="Picture 201" descr="Зажигалка ЗБ-005 - &quot;Black Veil Brides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182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19050</xdr:rowOff>
    </xdr:from>
    <xdr:to>
      <xdr:col>0</xdr:col>
      <xdr:colOff>523142</xdr:colOff>
      <xdr:row>19</xdr:row>
      <xdr:rowOff>0</xdr:rowOff>
    </xdr:to>
    <xdr:pic>
      <xdr:nvPicPr>
        <xdr:cNvPr id="18" name="Picture 203" descr="Зажигалка ЗБ-022 - &quot;Metallica - Master of Puppets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259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19050</xdr:rowOff>
    </xdr:from>
    <xdr:to>
      <xdr:col>0</xdr:col>
      <xdr:colOff>523142</xdr:colOff>
      <xdr:row>20</xdr:row>
      <xdr:rowOff>0</xdr:rowOff>
    </xdr:to>
    <xdr:pic>
      <xdr:nvPicPr>
        <xdr:cNvPr id="19" name="Picture 205" descr="Зажигалка ЗБ-018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3354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9525</xdr:rowOff>
    </xdr:from>
    <xdr:to>
      <xdr:col>0</xdr:col>
      <xdr:colOff>523142</xdr:colOff>
      <xdr:row>20</xdr:row>
      <xdr:rowOff>752475</xdr:rowOff>
    </xdr:to>
    <xdr:pic>
      <xdr:nvPicPr>
        <xdr:cNvPr id="20" name="Picture 207" descr="Зажигалка ЗБ-010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410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19050</xdr:rowOff>
    </xdr:from>
    <xdr:to>
      <xdr:col>0</xdr:col>
      <xdr:colOff>523142</xdr:colOff>
      <xdr:row>22</xdr:row>
      <xdr:rowOff>0</xdr:rowOff>
    </xdr:to>
    <xdr:pic>
      <xdr:nvPicPr>
        <xdr:cNvPr id="21" name="Picture 209" descr="Зажигалка ЗБ-006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4878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9525</xdr:rowOff>
    </xdr:from>
    <xdr:to>
      <xdr:col>0</xdr:col>
      <xdr:colOff>523142</xdr:colOff>
      <xdr:row>22</xdr:row>
      <xdr:rowOff>752475</xdr:rowOff>
    </xdr:to>
    <xdr:pic>
      <xdr:nvPicPr>
        <xdr:cNvPr id="22" name="Picture 211" descr="Зажигалка ЗБ-003 - &quot;The Beatles - яблоко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563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19050</xdr:rowOff>
    </xdr:from>
    <xdr:to>
      <xdr:col>0</xdr:col>
      <xdr:colOff>523142</xdr:colOff>
      <xdr:row>24</xdr:row>
      <xdr:rowOff>0</xdr:rowOff>
    </xdr:to>
    <xdr:pic>
      <xdr:nvPicPr>
        <xdr:cNvPr id="23" name="Picture 213" descr="Зажигалка ЗБ-008 - &quot;The Beatles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640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19050</xdr:rowOff>
    </xdr:from>
    <xdr:to>
      <xdr:col>0</xdr:col>
      <xdr:colOff>523142</xdr:colOff>
      <xdr:row>25</xdr:row>
      <xdr:rowOff>0</xdr:rowOff>
    </xdr:to>
    <xdr:pic>
      <xdr:nvPicPr>
        <xdr:cNvPr id="24" name="Picture 215" descr="Зажигалка ЗБ-014 - &quot;Rammstein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7164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9525</xdr:rowOff>
    </xdr:from>
    <xdr:to>
      <xdr:col>0</xdr:col>
      <xdr:colOff>523142</xdr:colOff>
      <xdr:row>25</xdr:row>
      <xdr:rowOff>752475</xdr:rowOff>
    </xdr:to>
    <xdr:pic>
      <xdr:nvPicPr>
        <xdr:cNvPr id="25" name="Picture 217" descr="Зажигалка ЗБ-002 - &quot;Rammstein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791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19050</xdr:rowOff>
    </xdr:from>
    <xdr:to>
      <xdr:col>0</xdr:col>
      <xdr:colOff>523142</xdr:colOff>
      <xdr:row>27</xdr:row>
      <xdr:rowOff>0</xdr:rowOff>
    </xdr:to>
    <xdr:pic>
      <xdr:nvPicPr>
        <xdr:cNvPr id="26" name="Picture 219" descr="Зажигалка ЗБ-028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8688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9525</xdr:rowOff>
    </xdr:from>
    <xdr:to>
      <xdr:col>0</xdr:col>
      <xdr:colOff>523142</xdr:colOff>
      <xdr:row>27</xdr:row>
      <xdr:rowOff>752475</xdr:rowOff>
    </xdr:to>
    <xdr:pic>
      <xdr:nvPicPr>
        <xdr:cNvPr id="27" name="Picture 221" descr="Зажигалка ЗБ-026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944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9525</xdr:rowOff>
    </xdr:from>
    <xdr:to>
      <xdr:col>0</xdr:col>
      <xdr:colOff>523142</xdr:colOff>
      <xdr:row>28</xdr:row>
      <xdr:rowOff>752475</xdr:rowOff>
    </xdr:to>
    <xdr:pic>
      <xdr:nvPicPr>
        <xdr:cNvPr id="28" name="Picture 223" descr="Зажигалка ЗБ-025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0202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19050</xdr:rowOff>
    </xdr:from>
    <xdr:to>
      <xdr:col>0</xdr:col>
      <xdr:colOff>523142</xdr:colOff>
      <xdr:row>30</xdr:row>
      <xdr:rowOff>0</xdr:rowOff>
    </xdr:to>
    <xdr:pic>
      <xdr:nvPicPr>
        <xdr:cNvPr id="29" name="Picture 225" descr="Зажигалка ЗБ-030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0974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9525</xdr:rowOff>
    </xdr:from>
    <xdr:to>
      <xdr:col>0</xdr:col>
      <xdr:colOff>523142</xdr:colOff>
      <xdr:row>30</xdr:row>
      <xdr:rowOff>752475</xdr:rowOff>
    </xdr:to>
    <xdr:pic>
      <xdr:nvPicPr>
        <xdr:cNvPr id="30" name="Picture 227" descr="Зажигалка ЗБ-031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172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523142</xdr:colOff>
      <xdr:row>31</xdr:row>
      <xdr:rowOff>742950</xdr:rowOff>
    </xdr:to>
    <xdr:pic>
      <xdr:nvPicPr>
        <xdr:cNvPr id="31" name="Picture 229" descr="Зажигалка ЗБ-032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247900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9525</xdr:rowOff>
    </xdr:from>
    <xdr:to>
      <xdr:col>0</xdr:col>
      <xdr:colOff>523142</xdr:colOff>
      <xdr:row>32</xdr:row>
      <xdr:rowOff>752475</xdr:rowOff>
    </xdr:to>
    <xdr:pic>
      <xdr:nvPicPr>
        <xdr:cNvPr id="32" name="Picture 231" descr="Зажигалка ЗБ-033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325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9525</xdr:rowOff>
    </xdr:from>
    <xdr:to>
      <xdr:col>0</xdr:col>
      <xdr:colOff>523142</xdr:colOff>
      <xdr:row>33</xdr:row>
      <xdr:rowOff>752475</xdr:rowOff>
    </xdr:to>
    <xdr:pic>
      <xdr:nvPicPr>
        <xdr:cNvPr id="33" name="Picture 233" descr="Зажигалка ЗБ-034 - &quot;Suicu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4012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9525</xdr:rowOff>
    </xdr:from>
    <xdr:to>
      <xdr:col>0</xdr:col>
      <xdr:colOff>523142</xdr:colOff>
      <xdr:row>34</xdr:row>
      <xdr:rowOff>752475</xdr:rowOff>
    </xdr:to>
    <xdr:pic>
      <xdr:nvPicPr>
        <xdr:cNvPr id="34" name="Picture 235" descr="Зажигалка ЗБ-035 - &quot;Guns n' Roses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477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9525</xdr:rowOff>
    </xdr:from>
    <xdr:to>
      <xdr:col>0</xdr:col>
      <xdr:colOff>523142</xdr:colOff>
      <xdr:row>35</xdr:row>
      <xdr:rowOff>752475</xdr:rowOff>
    </xdr:to>
    <xdr:pic>
      <xdr:nvPicPr>
        <xdr:cNvPr id="35" name="Picture 237" descr="Зажигалка ЗБ-036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553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19050</xdr:rowOff>
    </xdr:from>
    <xdr:to>
      <xdr:col>0</xdr:col>
      <xdr:colOff>523142</xdr:colOff>
      <xdr:row>37</xdr:row>
      <xdr:rowOff>0</xdr:rowOff>
    </xdr:to>
    <xdr:pic>
      <xdr:nvPicPr>
        <xdr:cNvPr id="36" name="Picture 239" descr="Зажигалка ЗБ-037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6308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9525</xdr:rowOff>
    </xdr:from>
    <xdr:to>
      <xdr:col>0</xdr:col>
      <xdr:colOff>523142</xdr:colOff>
      <xdr:row>37</xdr:row>
      <xdr:rowOff>752475</xdr:rowOff>
    </xdr:to>
    <xdr:pic>
      <xdr:nvPicPr>
        <xdr:cNvPr id="37" name="Picture 241" descr="Зажигалка ЗБ-051 - &quot;Amon Amarth - викинги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706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19050</xdr:rowOff>
    </xdr:from>
    <xdr:to>
      <xdr:col>0</xdr:col>
      <xdr:colOff>523142</xdr:colOff>
      <xdr:row>39</xdr:row>
      <xdr:rowOff>0</xdr:rowOff>
    </xdr:to>
    <xdr:pic>
      <xdr:nvPicPr>
        <xdr:cNvPr id="38" name="Picture 243" descr="Зажигалка ЗБ-047 - &quot;5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783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9525</xdr:rowOff>
    </xdr:from>
    <xdr:to>
      <xdr:col>0</xdr:col>
      <xdr:colOff>523142</xdr:colOff>
      <xdr:row>39</xdr:row>
      <xdr:rowOff>752475</xdr:rowOff>
    </xdr:to>
    <xdr:pic>
      <xdr:nvPicPr>
        <xdr:cNvPr id="39" name="Picture 245" descr="Зажигалка ЗБ-048 - &quot;Green Day - группа зеленая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858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19050</xdr:rowOff>
    </xdr:from>
    <xdr:to>
      <xdr:col>0</xdr:col>
      <xdr:colOff>523142</xdr:colOff>
      <xdr:row>41</xdr:row>
      <xdr:rowOff>0</xdr:rowOff>
    </xdr:to>
    <xdr:pic>
      <xdr:nvPicPr>
        <xdr:cNvPr id="40" name="Picture 247" descr="Зажигалка ЗБ-054 - &quot;Mayhem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9356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9525</xdr:rowOff>
    </xdr:from>
    <xdr:to>
      <xdr:col>0</xdr:col>
      <xdr:colOff>523142</xdr:colOff>
      <xdr:row>41</xdr:row>
      <xdr:rowOff>752475</xdr:rowOff>
    </xdr:to>
    <xdr:pic>
      <xdr:nvPicPr>
        <xdr:cNvPr id="41" name="Picture 249" descr="Зажигалка ЗБ-040 - &quot;Green Day - Граната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30108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9525</xdr:rowOff>
    </xdr:from>
    <xdr:to>
      <xdr:col>0</xdr:col>
      <xdr:colOff>523142</xdr:colOff>
      <xdr:row>42</xdr:row>
      <xdr:rowOff>752475</xdr:rowOff>
    </xdr:to>
    <xdr:pic>
      <xdr:nvPicPr>
        <xdr:cNvPr id="42" name="Picture 251" descr="Зажигалка ЗБ-052 - &quot;Slayer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0870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19050</xdr:rowOff>
    </xdr:from>
    <xdr:to>
      <xdr:col>0</xdr:col>
      <xdr:colOff>523142</xdr:colOff>
      <xdr:row>44</xdr:row>
      <xdr:rowOff>0</xdr:rowOff>
    </xdr:to>
    <xdr:pic>
      <xdr:nvPicPr>
        <xdr:cNvPr id="43" name="Picture 253" descr="Зажигалка ЗБ-055 - &quot;Megadeth - синяя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164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9525</xdr:rowOff>
    </xdr:from>
    <xdr:to>
      <xdr:col>0</xdr:col>
      <xdr:colOff>523142</xdr:colOff>
      <xdr:row>44</xdr:row>
      <xdr:rowOff>752475</xdr:rowOff>
    </xdr:to>
    <xdr:pic>
      <xdr:nvPicPr>
        <xdr:cNvPr id="44" name="Picture 255" descr="Зажигалка ЗБ-049 - &quot;Bathory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3239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9525</xdr:rowOff>
    </xdr:from>
    <xdr:to>
      <xdr:col>0</xdr:col>
      <xdr:colOff>523142</xdr:colOff>
      <xdr:row>45</xdr:row>
      <xdr:rowOff>752475</xdr:rowOff>
    </xdr:to>
    <xdr:pic>
      <xdr:nvPicPr>
        <xdr:cNvPr id="45" name="Picture 257" descr="Зажигалка ЗБ-045 - &quot;Hollywood Undead - Open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33156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9525</xdr:rowOff>
    </xdr:from>
    <xdr:to>
      <xdr:col>0</xdr:col>
      <xdr:colOff>523142</xdr:colOff>
      <xdr:row>46</xdr:row>
      <xdr:rowOff>752475</xdr:rowOff>
    </xdr:to>
    <xdr:pic>
      <xdr:nvPicPr>
        <xdr:cNvPr id="46" name="Picture 259" descr="Зажигалка ЗБ-044 - &quot;Darkthrone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33918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19050</xdr:rowOff>
    </xdr:from>
    <xdr:to>
      <xdr:col>0</xdr:col>
      <xdr:colOff>523142</xdr:colOff>
      <xdr:row>48</xdr:row>
      <xdr:rowOff>0</xdr:rowOff>
    </xdr:to>
    <xdr:pic>
      <xdr:nvPicPr>
        <xdr:cNvPr id="47" name="Picture 261" descr="Зажигалка ЗБ-053 - &quot;Iron Maiden - синяя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34690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19050</xdr:rowOff>
    </xdr:from>
    <xdr:to>
      <xdr:col>0</xdr:col>
      <xdr:colOff>523142</xdr:colOff>
      <xdr:row>49</xdr:row>
      <xdr:rowOff>0</xdr:rowOff>
    </xdr:to>
    <xdr:pic>
      <xdr:nvPicPr>
        <xdr:cNvPr id="48" name="Picture 263" descr="Зажигалка ЗБ-042 - &quot;Venom - Black Metal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35452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9525</xdr:rowOff>
    </xdr:from>
    <xdr:to>
      <xdr:col>0</xdr:col>
      <xdr:colOff>523142</xdr:colOff>
      <xdr:row>49</xdr:row>
      <xdr:rowOff>752475</xdr:rowOff>
    </xdr:to>
    <xdr:pic>
      <xdr:nvPicPr>
        <xdr:cNvPr id="49" name="Picture 265" descr="Зажигалка ЗБ-050 - &quot;Suicide Silence - зеленая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36204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19050</xdr:rowOff>
    </xdr:from>
    <xdr:to>
      <xdr:col>0</xdr:col>
      <xdr:colOff>523142</xdr:colOff>
      <xdr:row>51</xdr:row>
      <xdr:rowOff>0</xdr:rowOff>
    </xdr:to>
    <xdr:pic>
      <xdr:nvPicPr>
        <xdr:cNvPr id="50" name="Picture 267" descr="Зажигалка ЗБ-046 - &quot;System of a Down - рука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6976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9525</xdr:rowOff>
    </xdr:from>
    <xdr:to>
      <xdr:col>0</xdr:col>
      <xdr:colOff>523142</xdr:colOff>
      <xdr:row>51</xdr:row>
      <xdr:rowOff>752475</xdr:rowOff>
    </xdr:to>
    <xdr:pic>
      <xdr:nvPicPr>
        <xdr:cNvPr id="51" name="Picture 269" descr="Зажигалка ЗБ-043 - &quot;Abrubtum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37728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19050</xdr:rowOff>
    </xdr:from>
    <xdr:to>
      <xdr:col>0</xdr:col>
      <xdr:colOff>523142</xdr:colOff>
      <xdr:row>53</xdr:row>
      <xdr:rowOff>0</xdr:rowOff>
    </xdr:to>
    <xdr:pic>
      <xdr:nvPicPr>
        <xdr:cNvPr id="52" name="Picture 271" descr="Зажигалка ЗБ-056 - &quot;Bring me the Horizon - Святой отец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38500050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57150</xdr:colOff>
      <xdr:row>2</xdr:row>
      <xdr:rowOff>19050</xdr:rowOff>
    </xdr:from>
    <xdr:to>
      <xdr:col>7</xdr:col>
      <xdr:colOff>533399</xdr:colOff>
      <xdr:row>2</xdr:row>
      <xdr:rowOff>695403</xdr:rowOff>
    </xdr:to>
    <xdr:pic>
      <xdr:nvPicPr>
        <xdr:cNvPr id="55" name="Picture 276" descr="Зажигалка Classic-008 - &quot;Black Sabbat (Now Say Die)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7153275" y="40957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66675</xdr:colOff>
      <xdr:row>3</xdr:row>
      <xdr:rowOff>47625</xdr:rowOff>
    </xdr:from>
    <xdr:to>
      <xdr:col>7</xdr:col>
      <xdr:colOff>542924</xdr:colOff>
      <xdr:row>3</xdr:row>
      <xdr:rowOff>723978</xdr:rowOff>
    </xdr:to>
    <xdr:pic>
      <xdr:nvPicPr>
        <xdr:cNvPr id="56" name="Picture 278" descr="Зажигалка Classic-011 - &quot;The Beatles (Lonely Hearts)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7162800" y="1200150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76200</xdr:colOff>
      <xdr:row>4</xdr:row>
      <xdr:rowOff>38100</xdr:rowOff>
    </xdr:from>
    <xdr:to>
      <xdr:col>7</xdr:col>
      <xdr:colOff>552449</xdr:colOff>
      <xdr:row>4</xdr:row>
      <xdr:rowOff>714453</xdr:rowOff>
    </xdr:to>
    <xdr:pic>
      <xdr:nvPicPr>
        <xdr:cNvPr id="57" name="Picture 280" descr="Зажигалка Classic-012 - &quot;The Beatles (Road)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7172325" y="195262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76200</xdr:colOff>
      <xdr:row>5</xdr:row>
      <xdr:rowOff>28575</xdr:rowOff>
    </xdr:from>
    <xdr:to>
      <xdr:col>7</xdr:col>
      <xdr:colOff>552449</xdr:colOff>
      <xdr:row>5</xdr:row>
      <xdr:rowOff>704928</xdr:rowOff>
    </xdr:to>
    <xdr:pic>
      <xdr:nvPicPr>
        <xdr:cNvPr id="58" name="Picture 282" descr="Зажигалка Classic-023 - &quot;Kiss (Dynasty)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7172325" y="2705100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66675</xdr:colOff>
      <xdr:row>6</xdr:row>
      <xdr:rowOff>57150</xdr:rowOff>
    </xdr:from>
    <xdr:to>
      <xdr:col>7</xdr:col>
      <xdr:colOff>542924</xdr:colOff>
      <xdr:row>6</xdr:row>
      <xdr:rowOff>733503</xdr:rowOff>
    </xdr:to>
    <xdr:pic>
      <xdr:nvPicPr>
        <xdr:cNvPr id="59" name="Picture 284" descr="Зажигалка Classic-021 - &quot;Kiss (Destroyer)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7162800" y="349567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57150</xdr:colOff>
      <xdr:row>7</xdr:row>
      <xdr:rowOff>38100</xdr:rowOff>
    </xdr:from>
    <xdr:to>
      <xdr:col>7</xdr:col>
      <xdr:colOff>533399</xdr:colOff>
      <xdr:row>7</xdr:row>
      <xdr:rowOff>714453</xdr:rowOff>
    </xdr:to>
    <xdr:pic>
      <xdr:nvPicPr>
        <xdr:cNvPr id="60" name="Picture 286" descr="Зажигалка Classic-020 - &quot;Kiss (Love Gun)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7153275" y="423862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76200</xdr:colOff>
      <xdr:row>8</xdr:row>
      <xdr:rowOff>47625</xdr:rowOff>
    </xdr:from>
    <xdr:to>
      <xdr:col>7</xdr:col>
      <xdr:colOff>552449</xdr:colOff>
      <xdr:row>8</xdr:row>
      <xdr:rowOff>723978</xdr:rowOff>
    </xdr:to>
    <xdr:pic>
      <xdr:nvPicPr>
        <xdr:cNvPr id="61" name="Picture 288" descr="Зажигалка Classic-023 - &quot;Iron Maiden (Number of the Beast)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7172325" y="5010150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85725</xdr:colOff>
      <xdr:row>9</xdr:row>
      <xdr:rowOff>38100</xdr:rowOff>
    </xdr:from>
    <xdr:to>
      <xdr:col>7</xdr:col>
      <xdr:colOff>561974</xdr:colOff>
      <xdr:row>9</xdr:row>
      <xdr:rowOff>714453</xdr:rowOff>
    </xdr:to>
    <xdr:pic>
      <xdr:nvPicPr>
        <xdr:cNvPr id="62" name="Picture 290" descr="Зажигалка Classic-001 - &quot;Accept (Russian Roulette)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7181850" y="576262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66675</xdr:colOff>
      <xdr:row>10</xdr:row>
      <xdr:rowOff>47625</xdr:rowOff>
    </xdr:from>
    <xdr:to>
      <xdr:col>7</xdr:col>
      <xdr:colOff>542924</xdr:colOff>
      <xdr:row>10</xdr:row>
      <xdr:rowOff>723978</xdr:rowOff>
    </xdr:to>
    <xdr:pic>
      <xdr:nvPicPr>
        <xdr:cNvPr id="63" name="Picture 292" descr="Зажигалка Classic-005 - &quot;Motorhead (Ace of Spides)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7162800" y="6534150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76200</xdr:colOff>
      <xdr:row>11</xdr:row>
      <xdr:rowOff>57150</xdr:rowOff>
    </xdr:from>
    <xdr:to>
      <xdr:col>7</xdr:col>
      <xdr:colOff>552449</xdr:colOff>
      <xdr:row>11</xdr:row>
      <xdr:rowOff>733503</xdr:rowOff>
    </xdr:to>
    <xdr:pic>
      <xdr:nvPicPr>
        <xdr:cNvPr id="64" name="Picture 294" descr="Зажигалка Classic-006 - &quot;Nazareth (Razamanaz)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7172325" y="730567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85725</xdr:colOff>
      <xdr:row>12</xdr:row>
      <xdr:rowOff>38100</xdr:rowOff>
    </xdr:from>
    <xdr:to>
      <xdr:col>7</xdr:col>
      <xdr:colOff>561974</xdr:colOff>
      <xdr:row>12</xdr:row>
      <xdr:rowOff>714453</xdr:rowOff>
    </xdr:to>
    <xdr:pic>
      <xdr:nvPicPr>
        <xdr:cNvPr id="65" name="Picture 296" descr="Зажигалка Classic-002 - &quot;Accept (Metal Heart)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7181850" y="804862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85725</xdr:colOff>
      <xdr:row>13</xdr:row>
      <xdr:rowOff>38100</xdr:rowOff>
    </xdr:from>
    <xdr:to>
      <xdr:col>7</xdr:col>
      <xdr:colOff>561974</xdr:colOff>
      <xdr:row>13</xdr:row>
      <xdr:rowOff>714453</xdr:rowOff>
    </xdr:to>
    <xdr:pic>
      <xdr:nvPicPr>
        <xdr:cNvPr id="66" name="Picture 298" descr="Зажигалка Classic-003 - &quot;Iron Maiden (Killers)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7181850" y="8810625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57150</xdr:colOff>
      <xdr:row>14</xdr:row>
      <xdr:rowOff>47625</xdr:rowOff>
    </xdr:from>
    <xdr:to>
      <xdr:col>7</xdr:col>
      <xdr:colOff>533399</xdr:colOff>
      <xdr:row>14</xdr:row>
      <xdr:rowOff>723978</xdr:rowOff>
    </xdr:to>
    <xdr:pic>
      <xdr:nvPicPr>
        <xdr:cNvPr id="67" name="Picture 300" descr="Зажигалка Classic-010 - &quot;Black Sabbat (Sabotage)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7153275" y="9582150"/>
          <a:ext cx="476249" cy="67635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53</xdr:row>
      <xdr:rowOff>0</xdr:rowOff>
    </xdr:from>
    <xdr:to>
      <xdr:col>0</xdr:col>
      <xdr:colOff>523143</xdr:colOff>
      <xdr:row>53</xdr:row>
      <xdr:rowOff>742950</xdr:rowOff>
    </xdr:to>
    <xdr:pic>
      <xdr:nvPicPr>
        <xdr:cNvPr id="80" name="Picture 102" descr="Зажигалка Z-042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" y="39252525"/>
          <a:ext cx="523142" cy="742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19049</xdr:rowOff>
    </xdr:from>
    <xdr:to>
      <xdr:col>0</xdr:col>
      <xdr:colOff>527538</xdr:colOff>
      <xdr:row>54</xdr:row>
      <xdr:rowOff>748810</xdr:rowOff>
    </xdr:to>
    <xdr:pic>
      <xdr:nvPicPr>
        <xdr:cNvPr id="81" name="Picture 104" descr="Зажигалка Z-073 - &quot;Manowar - The Triumph Of Steel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40081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28574</xdr:rowOff>
    </xdr:from>
    <xdr:to>
      <xdr:col>0</xdr:col>
      <xdr:colOff>527538</xdr:colOff>
      <xdr:row>55</xdr:row>
      <xdr:rowOff>758335</xdr:rowOff>
    </xdr:to>
    <xdr:pic>
      <xdr:nvPicPr>
        <xdr:cNvPr id="82" name="Picture 106" descr="Зажигалка Z-072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4085272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19049</xdr:rowOff>
    </xdr:from>
    <xdr:to>
      <xdr:col>0</xdr:col>
      <xdr:colOff>527538</xdr:colOff>
      <xdr:row>56</xdr:row>
      <xdr:rowOff>748810</xdr:rowOff>
    </xdr:to>
    <xdr:pic>
      <xdr:nvPicPr>
        <xdr:cNvPr id="83" name="Picture 108" descr="Зажигалка Z-077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41605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9524</xdr:rowOff>
    </xdr:from>
    <xdr:to>
      <xdr:col>0</xdr:col>
      <xdr:colOff>527538</xdr:colOff>
      <xdr:row>57</xdr:row>
      <xdr:rowOff>739285</xdr:rowOff>
    </xdr:to>
    <xdr:pic>
      <xdr:nvPicPr>
        <xdr:cNvPr id="84" name="Picture 110" descr="Зажигалка Z-097 - &quot;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42357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9524</xdr:rowOff>
    </xdr:from>
    <xdr:to>
      <xdr:col>0</xdr:col>
      <xdr:colOff>527538</xdr:colOff>
      <xdr:row>58</xdr:row>
      <xdr:rowOff>739285</xdr:rowOff>
    </xdr:to>
    <xdr:pic>
      <xdr:nvPicPr>
        <xdr:cNvPr id="85" name="Picture 112" descr="Зажигалка Z-128 - &quot;Dimmu Borgir - флаг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43119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19049</xdr:rowOff>
    </xdr:from>
    <xdr:to>
      <xdr:col>0</xdr:col>
      <xdr:colOff>527538</xdr:colOff>
      <xdr:row>59</xdr:row>
      <xdr:rowOff>748810</xdr:rowOff>
    </xdr:to>
    <xdr:pic>
      <xdr:nvPicPr>
        <xdr:cNvPr id="86" name="Picture 114" descr="Зажигалка Z-154 - &quot;Motley Crue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43891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28574</xdr:rowOff>
    </xdr:from>
    <xdr:to>
      <xdr:col>0</xdr:col>
      <xdr:colOff>527538</xdr:colOff>
      <xdr:row>60</xdr:row>
      <xdr:rowOff>758335</xdr:rowOff>
    </xdr:to>
    <xdr:pic>
      <xdr:nvPicPr>
        <xdr:cNvPr id="87" name="Picture 116" descr="Зажигалка Z-067 - &quot;Harley Davidson - волк born to be wild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4466272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761999</xdr:rowOff>
    </xdr:from>
    <xdr:to>
      <xdr:col>0</xdr:col>
      <xdr:colOff>527538</xdr:colOff>
      <xdr:row>61</xdr:row>
      <xdr:rowOff>729760</xdr:rowOff>
    </xdr:to>
    <xdr:pic>
      <xdr:nvPicPr>
        <xdr:cNvPr id="88" name="Picture 118" descr="Зажигалка Z-074 - &quot;Chelsea Grin - лицо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4539614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9524</xdr:rowOff>
    </xdr:from>
    <xdr:to>
      <xdr:col>0</xdr:col>
      <xdr:colOff>527538</xdr:colOff>
      <xdr:row>62</xdr:row>
      <xdr:rowOff>739285</xdr:rowOff>
    </xdr:to>
    <xdr:pic>
      <xdr:nvPicPr>
        <xdr:cNvPr id="89" name="Picture 120" descr="Зажигалка Z-030 - &quot;Kiss (Army)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46167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9524</xdr:rowOff>
    </xdr:from>
    <xdr:to>
      <xdr:col>0</xdr:col>
      <xdr:colOff>527538</xdr:colOff>
      <xdr:row>63</xdr:row>
      <xdr:rowOff>739285</xdr:rowOff>
    </xdr:to>
    <xdr:pic>
      <xdr:nvPicPr>
        <xdr:cNvPr id="90" name="Picture 122" descr="Зажигалка Z-145 - &quot;Disturbed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46929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9524</xdr:rowOff>
    </xdr:from>
    <xdr:to>
      <xdr:col>0</xdr:col>
      <xdr:colOff>527538</xdr:colOff>
      <xdr:row>64</xdr:row>
      <xdr:rowOff>739285</xdr:rowOff>
    </xdr:to>
    <xdr:pic>
      <xdr:nvPicPr>
        <xdr:cNvPr id="91" name="Picture 124" descr="Зажигалка Z-153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47691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9524</xdr:rowOff>
    </xdr:from>
    <xdr:to>
      <xdr:col>0</xdr:col>
      <xdr:colOff>527538</xdr:colOff>
      <xdr:row>65</xdr:row>
      <xdr:rowOff>739285</xdr:rowOff>
    </xdr:to>
    <xdr:pic>
      <xdr:nvPicPr>
        <xdr:cNvPr id="92" name="Picture 126" descr="Зажигалка Z-078 - &quot;Chelsea Grin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48453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28574</xdr:rowOff>
    </xdr:from>
    <xdr:to>
      <xdr:col>0</xdr:col>
      <xdr:colOff>527538</xdr:colOff>
      <xdr:row>66</xdr:row>
      <xdr:rowOff>758335</xdr:rowOff>
    </xdr:to>
    <xdr:pic>
      <xdr:nvPicPr>
        <xdr:cNvPr id="93" name="Picture 128" descr="Зажигалка Z-152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4923472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9524</xdr:rowOff>
    </xdr:from>
    <xdr:to>
      <xdr:col>0</xdr:col>
      <xdr:colOff>527538</xdr:colOff>
      <xdr:row>67</xdr:row>
      <xdr:rowOff>739285</xdr:rowOff>
    </xdr:to>
    <xdr:pic>
      <xdr:nvPicPr>
        <xdr:cNvPr id="94" name="Picture 130" descr="Зажигалка Z-123 - &quot;Gorgoroth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49977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9524</xdr:rowOff>
    </xdr:from>
    <xdr:to>
      <xdr:col>0</xdr:col>
      <xdr:colOff>527538</xdr:colOff>
      <xdr:row>68</xdr:row>
      <xdr:rowOff>739285</xdr:rowOff>
    </xdr:to>
    <xdr:pic>
      <xdr:nvPicPr>
        <xdr:cNvPr id="95" name="Picture 132" descr="Зажигалка Z-118 - &quot;Dark Funeral&quot;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50739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9524</xdr:rowOff>
    </xdr:from>
    <xdr:to>
      <xdr:col>0</xdr:col>
      <xdr:colOff>527538</xdr:colOff>
      <xdr:row>69</xdr:row>
      <xdr:rowOff>739285</xdr:rowOff>
    </xdr:to>
    <xdr:pic>
      <xdr:nvPicPr>
        <xdr:cNvPr id="96" name="Picture 134" descr="Зажигалка Z-124 - &quot;Dark Fortress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51501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9524</xdr:rowOff>
    </xdr:from>
    <xdr:to>
      <xdr:col>0</xdr:col>
      <xdr:colOff>527538</xdr:colOff>
      <xdr:row>70</xdr:row>
      <xdr:rowOff>739285</xdr:rowOff>
    </xdr:to>
    <xdr:pic>
      <xdr:nvPicPr>
        <xdr:cNvPr id="97" name="Picture 136" descr="Зажигалка Z-156 - &quot;Black Metal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52263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19049</xdr:rowOff>
    </xdr:from>
    <xdr:to>
      <xdr:col>0</xdr:col>
      <xdr:colOff>527538</xdr:colOff>
      <xdr:row>71</xdr:row>
      <xdr:rowOff>748810</xdr:rowOff>
    </xdr:to>
    <xdr:pic>
      <xdr:nvPicPr>
        <xdr:cNvPr id="98" name="Picture 138" descr="Зажигалка Z-143 - &quot;Marduk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53035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9524</xdr:rowOff>
    </xdr:from>
    <xdr:to>
      <xdr:col>0</xdr:col>
      <xdr:colOff>527538</xdr:colOff>
      <xdr:row>72</xdr:row>
      <xdr:rowOff>739285</xdr:rowOff>
    </xdr:to>
    <xdr:pic>
      <xdr:nvPicPr>
        <xdr:cNvPr id="99" name="Picture 140" descr="Зажигалка Z-142 - &quot;Marduk - Fuck me Jesus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53787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9524</xdr:rowOff>
    </xdr:from>
    <xdr:to>
      <xdr:col>0</xdr:col>
      <xdr:colOff>527538</xdr:colOff>
      <xdr:row>73</xdr:row>
      <xdr:rowOff>739285</xdr:rowOff>
    </xdr:to>
    <xdr:pic>
      <xdr:nvPicPr>
        <xdr:cNvPr id="100" name="Picture 142" descr="Зажигалка Z-068 - &quot;Harley Davidson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54549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19049</xdr:rowOff>
    </xdr:from>
    <xdr:to>
      <xdr:col>0</xdr:col>
      <xdr:colOff>527538</xdr:colOff>
      <xdr:row>74</xdr:row>
      <xdr:rowOff>748810</xdr:rowOff>
    </xdr:to>
    <xdr:pic>
      <xdr:nvPicPr>
        <xdr:cNvPr id="101" name="Picture 144" descr="Зажигалка Z-075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0" y="55321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9524</xdr:rowOff>
    </xdr:from>
    <xdr:to>
      <xdr:col>0</xdr:col>
      <xdr:colOff>527538</xdr:colOff>
      <xdr:row>75</xdr:row>
      <xdr:rowOff>739285</xdr:rowOff>
    </xdr:to>
    <xdr:pic>
      <xdr:nvPicPr>
        <xdr:cNvPr id="102" name="Picture 146" descr="Зажигалка Z-082 - &quot;Black Sabbath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56073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9524</xdr:rowOff>
    </xdr:from>
    <xdr:to>
      <xdr:col>0</xdr:col>
      <xdr:colOff>527538</xdr:colOff>
      <xdr:row>76</xdr:row>
      <xdr:rowOff>739285</xdr:rowOff>
    </xdr:to>
    <xdr:pic>
      <xdr:nvPicPr>
        <xdr:cNvPr id="103" name="Picture 148" descr="Зажигалка Z-088 - &quot;Motorhead - Lemmy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56835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19049</xdr:rowOff>
    </xdr:from>
    <xdr:to>
      <xdr:col>0</xdr:col>
      <xdr:colOff>527538</xdr:colOff>
      <xdr:row>77</xdr:row>
      <xdr:rowOff>748810</xdr:rowOff>
    </xdr:to>
    <xdr:pic>
      <xdr:nvPicPr>
        <xdr:cNvPr id="104" name="Picture 150" descr="Зажигалка Z-065 - &quot;Accept - огонь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57607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9524</xdr:rowOff>
    </xdr:from>
    <xdr:to>
      <xdr:col>0</xdr:col>
      <xdr:colOff>527538</xdr:colOff>
      <xdr:row>78</xdr:row>
      <xdr:rowOff>739285</xdr:rowOff>
    </xdr:to>
    <xdr:pic>
      <xdr:nvPicPr>
        <xdr:cNvPr id="105" name="Picture 152" descr="Зажигалка Z-086 - &quot;Led Zeppelin - группа одним портретом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58359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9524</xdr:rowOff>
    </xdr:from>
    <xdr:to>
      <xdr:col>0</xdr:col>
      <xdr:colOff>527538</xdr:colOff>
      <xdr:row>79</xdr:row>
      <xdr:rowOff>739285</xdr:rowOff>
    </xdr:to>
    <xdr:pic>
      <xdr:nvPicPr>
        <xdr:cNvPr id="106" name="Picture 154" descr="Зажигалка Z-059 - &quot;Motorhead - лого крест&quot;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59121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9524</xdr:rowOff>
    </xdr:from>
    <xdr:to>
      <xdr:col>0</xdr:col>
      <xdr:colOff>527538</xdr:colOff>
      <xdr:row>80</xdr:row>
      <xdr:rowOff>739285</xdr:rowOff>
    </xdr:to>
    <xdr:pic>
      <xdr:nvPicPr>
        <xdr:cNvPr id="107" name="Picture 156" descr="Зажигалка Z-076 - &quot;Powerwolf - Lupus Dei&quot;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59883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9524</xdr:rowOff>
    </xdr:from>
    <xdr:to>
      <xdr:col>0</xdr:col>
      <xdr:colOff>527538</xdr:colOff>
      <xdr:row>81</xdr:row>
      <xdr:rowOff>739285</xdr:rowOff>
    </xdr:to>
    <xdr:pic>
      <xdr:nvPicPr>
        <xdr:cNvPr id="108" name="Picture 158" descr="Зажигалка ЗБ-092 - &quot;Bring me the Horizon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60645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9524</xdr:rowOff>
    </xdr:from>
    <xdr:to>
      <xdr:col>0</xdr:col>
      <xdr:colOff>527538</xdr:colOff>
      <xdr:row>82</xdr:row>
      <xdr:rowOff>739285</xdr:rowOff>
    </xdr:to>
    <xdr:pic>
      <xdr:nvPicPr>
        <xdr:cNvPr id="109" name="Picture 160" descr="Зажигалка Z-155 - &quot;666 - пентаграмма&quot;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6140767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19049</xdr:rowOff>
    </xdr:from>
    <xdr:to>
      <xdr:col>0</xdr:col>
      <xdr:colOff>527538</xdr:colOff>
      <xdr:row>83</xdr:row>
      <xdr:rowOff>748810</xdr:rowOff>
    </xdr:to>
    <xdr:pic>
      <xdr:nvPicPr>
        <xdr:cNvPr id="110" name="Picture 162" descr="Зажигалка Z-084 - &quot;Ozzy Osbourne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6217919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28574</xdr:rowOff>
    </xdr:from>
    <xdr:to>
      <xdr:col>0</xdr:col>
      <xdr:colOff>527538</xdr:colOff>
      <xdr:row>84</xdr:row>
      <xdr:rowOff>758335</xdr:rowOff>
    </xdr:to>
    <xdr:pic>
      <xdr:nvPicPr>
        <xdr:cNvPr id="111" name="Picture 164" descr="Зажигалка Z-087 - &quot;Motorhead - лого ч/б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62950724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761999</xdr:rowOff>
    </xdr:from>
    <xdr:to>
      <xdr:col>0</xdr:col>
      <xdr:colOff>527538</xdr:colOff>
      <xdr:row>85</xdr:row>
      <xdr:rowOff>729760</xdr:rowOff>
    </xdr:to>
    <xdr:pic>
      <xdr:nvPicPr>
        <xdr:cNvPr id="112" name="Picture 166" descr="Зажигалка ЗБ-093 - &quot;Behemoth - Demigod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63684149"/>
          <a:ext cx="527538" cy="729761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9525</xdr:colOff>
      <xdr:row>15</xdr:row>
      <xdr:rowOff>19050</xdr:rowOff>
    </xdr:from>
    <xdr:to>
      <xdr:col>7</xdr:col>
      <xdr:colOff>567254</xdr:colOff>
      <xdr:row>16</xdr:row>
      <xdr:rowOff>0</xdr:rowOff>
    </xdr:to>
    <xdr:pic>
      <xdr:nvPicPr>
        <xdr:cNvPr id="135" name="Picture 133" descr="Зажигалка Classic-029 - &quot;Judas Priest (Painkiller)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7648575" y="1371600"/>
          <a:ext cx="557729" cy="7715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9525</xdr:colOff>
      <xdr:row>16</xdr:row>
      <xdr:rowOff>9525</xdr:rowOff>
    </xdr:from>
    <xdr:to>
      <xdr:col>7</xdr:col>
      <xdr:colOff>567254</xdr:colOff>
      <xdr:row>17</xdr:row>
      <xdr:rowOff>0</xdr:rowOff>
    </xdr:to>
    <xdr:pic>
      <xdr:nvPicPr>
        <xdr:cNvPr id="136" name="Picture 140" descr="Зажигалка Classic-026 - &quot;Judas Priest (British Steel)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7648575" y="2324100"/>
          <a:ext cx="557729" cy="7715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9525</xdr:colOff>
      <xdr:row>17</xdr:row>
      <xdr:rowOff>38100</xdr:rowOff>
    </xdr:from>
    <xdr:to>
      <xdr:col>7</xdr:col>
      <xdr:colOff>567254</xdr:colOff>
      <xdr:row>18</xdr:row>
      <xdr:rowOff>0</xdr:rowOff>
    </xdr:to>
    <xdr:pic>
      <xdr:nvPicPr>
        <xdr:cNvPr id="137" name="Picture 142" descr="Зажигалка Classic-025 - &quot;Pantera (Vulgar Display Of Power)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7648575" y="3314700"/>
          <a:ext cx="557729" cy="7715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19050</xdr:colOff>
      <xdr:row>18</xdr:row>
      <xdr:rowOff>66675</xdr:rowOff>
    </xdr:from>
    <xdr:to>
      <xdr:col>7</xdr:col>
      <xdr:colOff>576779</xdr:colOff>
      <xdr:row>19</xdr:row>
      <xdr:rowOff>0</xdr:rowOff>
    </xdr:to>
    <xdr:pic>
      <xdr:nvPicPr>
        <xdr:cNvPr id="138" name="Picture 144" descr="Зажигалка Classic-024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7658100" y="4305300"/>
          <a:ext cx="557729" cy="771525"/>
        </a:xfrm>
        <a:prstGeom prst="rect">
          <a:avLst/>
        </a:prstGeom>
        <a:noFill/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571500</xdr:colOff>
      <xdr:row>0</xdr:row>
      <xdr:rowOff>895350</xdr:rowOff>
    </xdr:to>
    <xdr:pic>
      <xdr:nvPicPr>
        <xdr:cNvPr id="2" name="Picture 1" descr="Зеркало ЗК-015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571500" cy="895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</xdr:row>
      <xdr:rowOff>47625</xdr:rowOff>
    </xdr:from>
    <xdr:to>
      <xdr:col>0</xdr:col>
      <xdr:colOff>600075</xdr:colOff>
      <xdr:row>1</xdr:row>
      <xdr:rowOff>895350</xdr:rowOff>
    </xdr:to>
    <xdr:pic>
      <xdr:nvPicPr>
        <xdr:cNvPr id="3" name="Picture 3" descr="Зеркало ЗК-012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8575" y="981075"/>
          <a:ext cx="571500" cy="847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2</xdr:row>
      <xdr:rowOff>76199</xdr:rowOff>
    </xdr:from>
    <xdr:to>
      <xdr:col>0</xdr:col>
      <xdr:colOff>590550</xdr:colOff>
      <xdr:row>2</xdr:row>
      <xdr:rowOff>754378</xdr:rowOff>
    </xdr:to>
    <xdr:pic>
      <xdr:nvPicPr>
        <xdr:cNvPr id="4" name="Picture 5" descr="Зеркало ЗК-004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9050" y="1943099"/>
          <a:ext cx="571500" cy="6781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3</xdr:row>
      <xdr:rowOff>47625</xdr:rowOff>
    </xdr:from>
    <xdr:to>
      <xdr:col>0</xdr:col>
      <xdr:colOff>590550</xdr:colOff>
      <xdr:row>3</xdr:row>
      <xdr:rowOff>895350</xdr:rowOff>
    </xdr:to>
    <xdr:pic>
      <xdr:nvPicPr>
        <xdr:cNvPr id="5" name="Picture 7" descr="Зеркало ЗК-002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9050" y="2847975"/>
          <a:ext cx="571500" cy="847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4</xdr:row>
      <xdr:rowOff>28574</xdr:rowOff>
    </xdr:from>
    <xdr:to>
      <xdr:col>0</xdr:col>
      <xdr:colOff>590550</xdr:colOff>
      <xdr:row>5</xdr:row>
      <xdr:rowOff>55879</xdr:rowOff>
    </xdr:to>
    <xdr:pic>
      <xdr:nvPicPr>
        <xdr:cNvPr id="6" name="Picture 9" descr="Зеркало ЗК-001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9050" y="3762374"/>
          <a:ext cx="571500" cy="9607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5</xdr:row>
      <xdr:rowOff>104774</xdr:rowOff>
    </xdr:from>
    <xdr:to>
      <xdr:col>0</xdr:col>
      <xdr:colOff>581025</xdr:colOff>
      <xdr:row>5</xdr:row>
      <xdr:rowOff>885825</xdr:rowOff>
    </xdr:to>
    <xdr:pic>
      <xdr:nvPicPr>
        <xdr:cNvPr id="7" name="Picture 11" descr="Зеркало ЗК-003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525" y="4772024"/>
          <a:ext cx="571500" cy="781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6</xdr:row>
      <xdr:rowOff>47625</xdr:rowOff>
    </xdr:from>
    <xdr:to>
      <xdr:col>0</xdr:col>
      <xdr:colOff>590550</xdr:colOff>
      <xdr:row>6</xdr:row>
      <xdr:rowOff>895350</xdr:rowOff>
    </xdr:to>
    <xdr:pic>
      <xdr:nvPicPr>
        <xdr:cNvPr id="8" name="Picture 12" descr="Зеркало ЗК-016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9050" y="5648325"/>
          <a:ext cx="571500" cy="847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7</xdr:row>
      <xdr:rowOff>85725</xdr:rowOff>
    </xdr:from>
    <xdr:to>
      <xdr:col>0</xdr:col>
      <xdr:colOff>590550</xdr:colOff>
      <xdr:row>7</xdr:row>
      <xdr:rowOff>847725</xdr:rowOff>
    </xdr:to>
    <xdr:pic>
      <xdr:nvPicPr>
        <xdr:cNvPr id="9" name="Picture 14" descr="Зеркало ЗК-014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9050" y="6619875"/>
          <a:ext cx="571500" cy="762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8</xdr:row>
      <xdr:rowOff>38100</xdr:rowOff>
    </xdr:from>
    <xdr:to>
      <xdr:col>0</xdr:col>
      <xdr:colOff>590550</xdr:colOff>
      <xdr:row>8</xdr:row>
      <xdr:rowOff>885826</xdr:rowOff>
    </xdr:to>
    <xdr:pic>
      <xdr:nvPicPr>
        <xdr:cNvPr id="10" name="Picture 16" descr="Зеркало ЗК-011 - &quot;Thirty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9050" y="7505700"/>
          <a:ext cx="571500" cy="84772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9</xdr:row>
      <xdr:rowOff>38098</xdr:rowOff>
    </xdr:from>
    <xdr:to>
      <xdr:col>0</xdr:col>
      <xdr:colOff>590550</xdr:colOff>
      <xdr:row>9</xdr:row>
      <xdr:rowOff>876299</xdr:rowOff>
    </xdr:to>
    <xdr:pic>
      <xdr:nvPicPr>
        <xdr:cNvPr id="11" name="Picture 18" descr="Зеркало ЗК-009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9050" y="8439148"/>
          <a:ext cx="571500" cy="83820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10</xdr:row>
      <xdr:rowOff>38099</xdr:rowOff>
    </xdr:from>
    <xdr:to>
      <xdr:col>0</xdr:col>
      <xdr:colOff>600075</xdr:colOff>
      <xdr:row>10</xdr:row>
      <xdr:rowOff>904875</xdr:rowOff>
    </xdr:to>
    <xdr:pic>
      <xdr:nvPicPr>
        <xdr:cNvPr id="12" name="Picture 20" descr="Зеркало ЗК-007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8575" y="9372599"/>
          <a:ext cx="571500" cy="8667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11</xdr:row>
      <xdr:rowOff>57149</xdr:rowOff>
    </xdr:from>
    <xdr:to>
      <xdr:col>0</xdr:col>
      <xdr:colOff>590550</xdr:colOff>
      <xdr:row>11</xdr:row>
      <xdr:rowOff>848358</xdr:rowOff>
    </xdr:to>
    <xdr:pic>
      <xdr:nvPicPr>
        <xdr:cNvPr id="13" name="Picture 22" descr="Зеркало ЗК-006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9050" y="10325099"/>
          <a:ext cx="571500" cy="7912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38099</xdr:rowOff>
    </xdr:from>
    <xdr:to>
      <xdr:col>0</xdr:col>
      <xdr:colOff>571500</xdr:colOff>
      <xdr:row>12</xdr:row>
      <xdr:rowOff>866775</xdr:rowOff>
    </xdr:to>
    <xdr:pic>
      <xdr:nvPicPr>
        <xdr:cNvPr id="14" name="Picture 24" descr="Зеркало ЗК-005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1239499"/>
          <a:ext cx="571500" cy="8286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13</xdr:row>
      <xdr:rowOff>66674</xdr:rowOff>
    </xdr:from>
    <xdr:to>
      <xdr:col>0</xdr:col>
      <xdr:colOff>590550</xdr:colOff>
      <xdr:row>13</xdr:row>
      <xdr:rowOff>801369</xdr:rowOff>
    </xdr:to>
    <xdr:pic>
      <xdr:nvPicPr>
        <xdr:cNvPr id="15" name="Picture 26" descr="Зеркало ЗК-017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9050" y="12201524"/>
          <a:ext cx="571500" cy="73469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14</xdr:row>
      <xdr:rowOff>66674</xdr:rowOff>
    </xdr:from>
    <xdr:to>
      <xdr:col>0</xdr:col>
      <xdr:colOff>600075</xdr:colOff>
      <xdr:row>14</xdr:row>
      <xdr:rowOff>801369</xdr:rowOff>
    </xdr:to>
    <xdr:pic>
      <xdr:nvPicPr>
        <xdr:cNvPr id="16" name="Picture 28" descr="Зеркало ЗК-018 - &quot;Muse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8575" y="13134974"/>
          <a:ext cx="571500" cy="73469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28574</xdr:rowOff>
    </xdr:from>
    <xdr:to>
      <xdr:col>0</xdr:col>
      <xdr:colOff>571500</xdr:colOff>
      <xdr:row>15</xdr:row>
      <xdr:rowOff>914400</xdr:rowOff>
    </xdr:to>
    <xdr:pic>
      <xdr:nvPicPr>
        <xdr:cNvPr id="17" name="Picture 30" descr="Зеркало ЗК-019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4030324"/>
          <a:ext cx="571500" cy="88582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571500</xdr:colOff>
      <xdr:row>16</xdr:row>
      <xdr:rowOff>876300</xdr:rowOff>
    </xdr:to>
    <xdr:pic>
      <xdr:nvPicPr>
        <xdr:cNvPr id="18" name="Picture 32" descr="Зеркало ЗК-010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4954250"/>
          <a:ext cx="571500" cy="8572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17</xdr:row>
      <xdr:rowOff>9525</xdr:rowOff>
    </xdr:from>
    <xdr:to>
      <xdr:col>0</xdr:col>
      <xdr:colOff>590550</xdr:colOff>
      <xdr:row>17</xdr:row>
      <xdr:rowOff>876300</xdr:rowOff>
    </xdr:to>
    <xdr:pic>
      <xdr:nvPicPr>
        <xdr:cNvPr id="19" name="Picture 34" descr="Зеркало ЗК-013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9050" y="15878175"/>
          <a:ext cx="571500" cy="8667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18</xdr:row>
      <xdr:rowOff>38099</xdr:rowOff>
    </xdr:from>
    <xdr:to>
      <xdr:col>0</xdr:col>
      <xdr:colOff>590550</xdr:colOff>
      <xdr:row>19</xdr:row>
      <xdr:rowOff>8888</xdr:rowOff>
    </xdr:to>
    <xdr:pic>
      <xdr:nvPicPr>
        <xdr:cNvPr id="20" name="Picture 36" descr="Зеркало ЗК-008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9050" y="16840199"/>
          <a:ext cx="571500" cy="904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19049</xdr:rowOff>
    </xdr:from>
    <xdr:to>
      <xdr:col>0</xdr:col>
      <xdr:colOff>590550</xdr:colOff>
      <xdr:row>20</xdr:row>
      <xdr:rowOff>51955</xdr:rowOff>
    </xdr:to>
    <xdr:pic>
      <xdr:nvPicPr>
        <xdr:cNvPr id="21" name="Рисунок 20" descr="ЗК-020 - Король и Шут (1)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0" y="17754599"/>
          <a:ext cx="590550" cy="9663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16650</xdr:rowOff>
    </xdr:from>
    <xdr:to>
      <xdr:col>0</xdr:col>
      <xdr:colOff>590550</xdr:colOff>
      <xdr:row>20</xdr:row>
      <xdr:rowOff>932024</xdr:rowOff>
    </xdr:to>
    <xdr:pic>
      <xdr:nvPicPr>
        <xdr:cNvPr id="22" name="Рисунок 21" descr="ЗК-065 - Ария (1)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0" y="18685650"/>
          <a:ext cx="590550" cy="9153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861974</xdr:rowOff>
    </xdr:from>
    <xdr:to>
      <xdr:col>0</xdr:col>
      <xdr:colOff>590550</xdr:colOff>
      <xdr:row>21</xdr:row>
      <xdr:rowOff>943240</xdr:rowOff>
    </xdr:to>
    <xdr:pic>
      <xdr:nvPicPr>
        <xdr:cNvPr id="23" name="Рисунок 22" descr="ЗК-068 - Алиса (1)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0" y="19530974"/>
          <a:ext cx="590550" cy="101471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22</xdr:row>
      <xdr:rowOff>76200</xdr:rowOff>
    </xdr:from>
    <xdr:to>
      <xdr:col>0</xdr:col>
      <xdr:colOff>600075</xdr:colOff>
      <xdr:row>22</xdr:row>
      <xdr:rowOff>792628</xdr:rowOff>
    </xdr:to>
    <xdr:pic>
      <xdr:nvPicPr>
        <xdr:cNvPr id="24" name="Picture 21" descr="Зеркало ЗК-033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9525" y="20631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23</xdr:row>
      <xdr:rowOff>38100</xdr:rowOff>
    </xdr:from>
    <xdr:to>
      <xdr:col>0</xdr:col>
      <xdr:colOff>600075</xdr:colOff>
      <xdr:row>24</xdr:row>
      <xdr:rowOff>45572</xdr:rowOff>
    </xdr:to>
    <xdr:pic>
      <xdr:nvPicPr>
        <xdr:cNvPr id="25" name="Picture 23" descr="Зеркало ЗК-030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525" y="21545550"/>
          <a:ext cx="590550" cy="95997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24</xdr:row>
      <xdr:rowOff>47625</xdr:rowOff>
    </xdr:from>
    <xdr:to>
      <xdr:col>0</xdr:col>
      <xdr:colOff>600075</xdr:colOff>
      <xdr:row>24</xdr:row>
      <xdr:rowOff>946711</xdr:rowOff>
    </xdr:to>
    <xdr:pic>
      <xdr:nvPicPr>
        <xdr:cNvPr id="26" name="Picture 25" descr="Зеркало ЗК-023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525" y="22507575"/>
          <a:ext cx="590550" cy="89908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25</xdr:row>
      <xdr:rowOff>28575</xdr:rowOff>
    </xdr:from>
    <xdr:to>
      <xdr:col>0</xdr:col>
      <xdr:colOff>600075</xdr:colOff>
      <xdr:row>26</xdr:row>
      <xdr:rowOff>96933</xdr:rowOff>
    </xdr:to>
    <xdr:pic>
      <xdr:nvPicPr>
        <xdr:cNvPr id="27" name="Picture 27" descr="Зеркало ЗК-032 - &quot;Hollywood Undead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9525" y="23441025"/>
          <a:ext cx="590550" cy="102085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66675</xdr:rowOff>
    </xdr:from>
    <xdr:to>
      <xdr:col>0</xdr:col>
      <xdr:colOff>590550</xdr:colOff>
      <xdr:row>26</xdr:row>
      <xdr:rowOff>843989</xdr:rowOff>
    </xdr:to>
    <xdr:pic>
      <xdr:nvPicPr>
        <xdr:cNvPr id="28" name="Picture 29" descr="Зеркало ЗК-03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4431625"/>
          <a:ext cx="590550" cy="77731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27</xdr:row>
      <xdr:rowOff>57150</xdr:rowOff>
    </xdr:from>
    <xdr:to>
      <xdr:col>0</xdr:col>
      <xdr:colOff>600075</xdr:colOff>
      <xdr:row>27</xdr:row>
      <xdr:rowOff>895350</xdr:rowOff>
    </xdr:to>
    <xdr:pic>
      <xdr:nvPicPr>
        <xdr:cNvPr id="29" name="Picture 31" descr="Зеркало ЗК-026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9525" y="25374600"/>
          <a:ext cx="590550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600075</xdr:colOff>
      <xdr:row>28</xdr:row>
      <xdr:rowOff>95250</xdr:rowOff>
    </xdr:from>
    <xdr:to>
      <xdr:col>1</xdr:col>
      <xdr:colOff>9525</xdr:colOff>
      <xdr:row>28</xdr:row>
      <xdr:rowOff>188278</xdr:rowOff>
    </xdr:to>
    <xdr:pic>
      <xdr:nvPicPr>
        <xdr:cNvPr id="30" name="Picture 33" descr="Зеркало ЗК-02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7629525" y="6257925"/>
          <a:ext cx="590550" cy="816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29</xdr:row>
      <xdr:rowOff>76200</xdr:rowOff>
    </xdr:from>
    <xdr:to>
      <xdr:col>0</xdr:col>
      <xdr:colOff>600075</xdr:colOff>
      <xdr:row>29</xdr:row>
      <xdr:rowOff>792628</xdr:rowOff>
    </xdr:to>
    <xdr:pic>
      <xdr:nvPicPr>
        <xdr:cNvPr id="31" name="Picture 35" descr="Зеркало ЗК-028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9525" y="272986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95250</xdr:rowOff>
    </xdr:from>
    <xdr:to>
      <xdr:col>0</xdr:col>
      <xdr:colOff>590550</xdr:colOff>
      <xdr:row>30</xdr:row>
      <xdr:rowOff>689906</xdr:rowOff>
    </xdr:to>
    <xdr:pic>
      <xdr:nvPicPr>
        <xdr:cNvPr id="32" name="Picture 37" descr="Зеркало ЗК-024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8270200"/>
          <a:ext cx="590550" cy="5946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76200</xdr:rowOff>
    </xdr:from>
    <xdr:to>
      <xdr:col>0</xdr:col>
      <xdr:colOff>590550</xdr:colOff>
      <xdr:row>31</xdr:row>
      <xdr:rowOff>792628</xdr:rowOff>
    </xdr:to>
    <xdr:pic>
      <xdr:nvPicPr>
        <xdr:cNvPr id="33" name="Picture 39" descr="Зеркало ЗК-025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92036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32</xdr:row>
      <xdr:rowOff>76200</xdr:rowOff>
    </xdr:from>
    <xdr:to>
      <xdr:col>0</xdr:col>
      <xdr:colOff>600075</xdr:colOff>
      <xdr:row>32</xdr:row>
      <xdr:rowOff>792628</xdr:rowOff>
    </xdr:to>
    <xdr:pic>
      <xdr:nvPicPr>
        <xdr:cNvPr id="34" name="Picture 41" descr="Зеркало ЗК-029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9525" y="30156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33</xdr:row>
      <xdr:rowOff>95250</xdr:rowOff>
    </xdr:from>
    <xdr:to>
      <xdr:col>0</xdr:col>
      <xdr:colOff>600075</xdr:colOff>
      <xdr:row>33</xdr:row>
      <xdr:rowOff>689906</xdr:rowOff>
    </xdr:to>
    <xdr:pic>
      <xdr:nvPicPr>
        <xdr:cNvPr id="35" name="Picture 43" descr="Зеркало ЗК-021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9525" y="31127700"/>
          <a:ext cx="590550" cy="5946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66675</xdr:rowOff>
    </xdr:from>
    <xdr:to>
      <xdr:col>0</xdr:col>
      <xdr:colOff>590550</xdr:colOff>
      <xdr:row>34</xdr:row>
      <xdr:rowOff>843989</xdr:rowOff>
    </xdr:to>
    <xdr:pic>
      <xdr:nvPicPr>
        <xdr:cNvPr id="36" name="Picture 45" descr="Зеркало ЗК-052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32051625"/>
          <a:ext cx="590550" cy="77731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95250</xdr:rowOff>
    </xdr:from>
    <xdr:to>
      <xdr:col>0</xdr:col>
      <xdr:colOff>590550</xdr:colOff>
      <xdr:row>35</xdr:row>
      <xdr:rowOff>689906</xdr:rowOff>
    </xdr:to>
    <xdr:pic>
      <xdr:nvPicPr>
        <xdr:cNvPr id="37" name="Picture 47" descr="Зеркало ЗК-054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33032700"/>
          <a:ext cx="590550" cy="5946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36</xdr:row>
      <xdr:rowOff>76200</xdr:rowOff>
    </xdr:from>
    <xdr:to>
      <xdr:col>0</xdr:col>
      <xdr:colOff>600075</xdr:colOff>
      <xdr:row>36</xdr:row>
      <xdr:rowOff>792628</xdr:rowOff>
    </xdr:to>
    <xdr:pic>
      <xdr:nvPicPr>
        <xdr:cNvPr id="38" name="Picture 49" descr="Зеркало ЗК-051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9525" y="33966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37</xdr:row>
      <xdr:rowOff>85725</xdr:rowOff>
    </xdr:from>
    <xdr:to>
      <xdr:col>0</xdr:col>
      <xdr:colOff>600075</xdr:colOff>
      <xdr:row>37</xdr:row>
      <xdr:rowOff>741267</xdr:rowOff>
    </xdr:to>
    <xdr:pic>
      <xdr:nvPicPr>
        <xdr:cNvPr id="39" name="Picture 51" descr="Зеркало ЗК-06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9525" y="34928175"/>
          <a:ext cx="590550" cy="65554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38</xdr:row>
      <xdr:rowOff>76200</xdr:rowOff>
    </xdr:from>
    <xdr:to>
      <xdr:col>0</xdr:col>
      <xdr:colOff>600075</xdr:colOff>
      <xdr:row>38</xdr:row>
      <xdr:rowOff>792628</xdr:rowOff>
    </xdr:to>
    <xdr:pic>
      <xdr:nvPicPr>
        <xdr:cNvPr id="40" name="Picture 53" descr="Зеркало ЗК-067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9525" y="35871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39</xdr:row>
      <xdr:rowOff>76200</xdr:rowOff>
    </xdr:from>
    <xdr:to>
      <xdr:col>0</xdr:col>
      <xdr:colOff>600075</xdr:colOff>
      <xdr:row>39</xdr:row>
      <xdr:rowOff>792628</xdr:rowOff>
    </xdr:to>
    <xdr:pic>
      <xdr:nvPicPr>
        <xdr:cNvPr id="41" name="Picture 55" descr="Зеркало ЗК-056 - &quot;Goth Girl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9525" y="368236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40</xdr:row>
      <xdr:rowOff>76200</xdr:rowOff>
    </xdr:from>
    <xdr:to>
      <xdr:col>0</xdr:col>
      <xdr:colOff>600075</xdr:colOff>
      <xdr:row>40</xdr:row>
      <xdr:rowOff>792628</xdr:rowOff>
    </xdr:to>
    <xdr:pic>
      <xdr:nvPicPr>
        <xdr:cNvPr id="42" name="Picture 57" descr="Зеркало ЗК-057 - &quot;Goth Girl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9525" y="37776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76200</xdr:rowOff>
    </xdr:from>
    <xdr:to>
      <xdr:col>0</xdr:col>
      <xdr:colOff>590550</xdr:colOff>
      <xdr:row>41</xdr:row>
      <xdr:rowOff>792628</xdr:rowOff>
    </xdr:to>
    <xdr:pic>
      <xdr:nvPicPr>
        <xdr:cNvPr id="43" name="Picture 59" descr="Зеркало ЗК-060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87286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76200</xdr:rowOff>
    </xdr:from>
    <xdr:to>
      <xdr:col>0</xdr:col>
      <xdr:colOff>590550</xdr:colOff>
      <xdr:row>42</xdr:row>
      <xdr:rowOff>792628</xdr:rowOff>
    </xdr:to>
    <xdr:pic>
      <xdr:nvPicPr>
        <xdr:cNvPr id="44" name="Picture 61" descr="Зеркало ЗК-055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39681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43</xdr:row>
      <xdr:rowOff>85725</xdr:rowOff>
    </xdr:from>
    <xdr:to>
      <xdr:col>0</xdr:col>
      <xdr:colOff>600075</xdr:colOff>
      <xdr:row>43</xdr:row>
      <xdr:rowOff>741267</xdr:rowOff>
    </xdr:to>
    <xdr:pic>
      <xdr:nvPicPr>
        <xdr:cNvPr id="45" name="Picture 63" descr="Зеркало ЗК-063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9525" y="40643175"/>
          <a:ext cx="590550" cy="65554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44</xdr:row>
      <xdr:rowOff>76200</xdr:rowOff>
    </xdr:from>
    <xdr:to>
      <xdr:col>0</xdr:col>
      <xdr:colOff>600075</xdr:colOff>
      <xdr:row>44</xdr:row>
      <xdr:rowOff>792628</xdr:rowOff>
    </xdr:to>
    <xdr:pic>
      <xdr:nvPicPr>
        <xdr:cNvPr id="46" name="Picture 65" descr="Зеркало ЗК-064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9525" y="415861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45</xdr:row>
      <xdr:rowOff>76200</xdr:rowOff>
    </xdr:from>
    <xdr:to>
      <xdr:col>0</xdr:col>
      <xdr:colOff>600075</xdr:colOff>
      <xdr:row>45</xdr:row>
      <xdr:rowOff>792628</xdr:rowOff>
    </xdr:to>
    <xdr:pic>
      <xdr:nvPicPr>
        <xdr:cNvPr id="47" name="Picture 67" descr="Зеркало ЗК-061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9525" y="42538650"/>
          <a:ext cx="590550" cy="716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66675</xdr:rowOff>
    </xdr:from>
    <xdr:to>
      <xdr:col>0</xdr:col>
      <xdr:colOff>590550</xdr:colOff>
      <xdr:row>46</xdr:row>
      <xdr:rowOff>843989</xdr:rowOff>
    </xdr:to>
    <xdr:pic>
      <xdr:nvPicPr>
        <xdr:cNvPr id="48" name="Picture 69" descr="Зеркало ЗК-058 - &quot;Goth Girl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43481625"/>
          <a:ext cx="590550" cy="77731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47</xdr:row>
      <xdr:rowOff>66675</xdr:rowOff>
    </xdr:from>
    <xdr:to>
      <xdr:col>0</xdr:col>
      <xdr:colOff>600075</xdr:colOff>
      <xdr:row>47</xdr:row>
      <xdr:rowOff>843989</xdr:rowOff>
    </xdr:to>
    <xdr:pic>
      <xdr:nvPicPr>
        <xdr:cNvPr id="49" name="Picture 71" descr="Зеркало ЗК-059 - &quot;Goth Girl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525" y="44434125"/>
          <a:ext cx="590550" cy="77731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66675</xdr:rowOff>
    </xdr:from>
    <xdr:to>
      <xdr:col>0</xdr:col>
      <xdr:colOff>590550</xdr:colOff>
      <xdr:row>48</xdr:row>
      <xdr:rowOff>904875</xdr:rowOff>
    </xdr:to>
    <xdr:pic>
      <xdr:nvPicPr>
        <xdr:cNvPr id="50" name="Picture 73" descr="Зеркало ЗК-062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45386625"/>
          <a:ext cx="590550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605928</xdr:colOff>
      <xdr:row>28</xdr:row>
      <xdr:rowOff>838200</xdr:rowOff>
    </xdr:to>
    <xdr:pic>
      <xdr:nvPicPr>
        <xdr:cNvPr id="5121" name="Picture 1" descr="Зеркало ЗК-02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6269950"/>
          <a:ext cx="605928" cy="838200"/>
        </a:xfrm>
        <a:prstGeom prst="rect">
          <a:avLst/>
        </a:prstGeom>
        <a:noFill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9524</xdr:rowOff>
    </xdr:from>
    <xdr:to>
      <xdr:col>1</xdr:col>
      <xdr:colOff>9524</xdr:colOff>
      <xdr:row>3</xdr:row>
      <xdr:rowOff>30645</xdr:rowOff>
    </xdr:to>
    <xdr:pic>
      <xdr:nvPicPr>
        <xdr:cNvPr id="2" name="Picture 1" descr="Значок PBM-01.00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00049"/>
          <a:ext cx="1171574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19049</xdr:rowOff>
    </xdr:from>
    <xdr:to>
      <xdr:col>1</xdr:col>
      <xdr:colOff>9524</xdr:colOff>
      <xdr:row>4</xdr:row>
      <xdr:rowOff>40170</xdr:rowOff>
    </xdr:to>
    <xdr:pic>
      <xdr:nvPicPr>
        <xdr:cNvPr id="3" name="Picture 3" descr="Значок PBM-01.002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981074"/>
          <a:ext cx="1171574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28575</xdr:rowOff>
    </xdr:from>
    <xdr:to>
      <xdr:col>1</xdr:col>
      <xdr:colOff>19455</xdr:colOff>
      <xdr:row>6</xdr:row>
      <xdr:rowOff>36961</xdr:rowOff>
    </xdr:to>
    <xdr:pic>
      <xdr:nvPicPr>
        <xdr:cNvPr id="4" name="Picture 5" descr="Значок PBM-01.006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133600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9525</xdr:rowOff>
    </xdr:from>
    <xdr:to>
      <xdr:col>1</xdr:col>
      <xdr:colOff>19455</xdr:colOff>
      <xdr:row>7</xdr:row>
      <xdr:rowOff>17911</xdr:rowOff>
    </xdr:to>
    <xdr:pic>
      <xdr:nvPicPr>
        <xdr:cNvPr id="5" name="Picture 7" descr="Значок PBM-01.007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686050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9525</xdr:rowOff>
    </xdr:from>
    <xdr:to>
      <xdr:col>1</xdr:col>
      <xdr:colOff>19455</xdr:colOff>
      <xdr:row>13</xdr:row>
      <xdr:rowOff>17911</xdr:rowOff>
    </xdr:to>
    <xdr:pic>
      <xdr:nvPicPr>
        <xdr:cNvPr id="6" name="Picture 9" descr="Значок PBM-01.014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6115050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9525</xdr:rowOff>
    </xdr:from>
    <xdr:to>
      <xdr:col>1</xdr:col>
      <xdr:colOff>9524</xdr:colOff>
      <xdr:row>17</xdr:row>
      <xdr:rowOff>17911</xdr:rowOff>
    </xdr:to>
    <xdr:pic>
      <xdr:nvPicPr>
        <xdr:cNvPr id="7" name="Picture 11" descr="Значок PBM-01.019 - &quot;Guns N’ Roses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401050"/>
          <a:ext cx="1171574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733424</xdr:rowOff>
    </xdr:from>
    <xdr:to>
      <xdr:col>1</xdr:col>
      <xdr:colOff>19455</xdr:colOff>
      <xdr:row>18</xdr:row>
      <xdr:rowOff>11595</xdr:rowOff>
    </xdr:to>
    <xdr:pic>
      <xdr:nvPicPr>
        <xdr:cNvPr id="8" name="Picture 13" descr="Значок PBM-01.020 - &quot;Guns N’ Rose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15252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714374</xdr:rowOff>
    </xdr:from>
    <xdr:to>
      <xdr:col>1</xdr:col>
      <xdr:colOff>9524</xdr:colOff>
      <xdr:row>22</xdr:row>
      <xdr:rowOff>735495</xdr:rowOff>
    </xdr:to>
    <xdr:pic>
      <xdr:nvPicPr>
        <xdr:cNvPr id="9" name="Picture 15" descr="Значок PBM-01.025 - &quot;Thirty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5220949"/>
          <a:ext cx="1171574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1</xdr:col>
      <xdr:colOff>19455</xdr:colOff>
      <xdr:row>24</xdr:row>
      <xdr:rowOff>33855</xdr:rowOff>
    </xdr:to>
    <xdr:pic>
      <xdr:nvPicPr>
        <xdr:cNvPr id="10" name="Picture 17" descr="Значок PBM-01.026 - &quot;Thirty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2392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742949</xdr:rowOff>
    </xdr:from>
    <xdr:to>
      <xdr:col>1</xdr:col>
      <xdr:colOff>19455</xdr:colOff>
      <xdr:row>32</xdr:row>
      <xdr:rowOff>21120</xdr:rowOff>
    </xdr:to>
    <xdr:pic>
      <xdr:nvPicPr>
        <xdr:cNvPr id="11" name="Picture 19" descr="Значок PBM-01.037 - &quot;Black Label Society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21936074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0</xdr:rowOff>
    </xdr:from>
    <xdr:to>
      <xdr:col>1</xdr:col>
      <xdr:colOff>29380</xdr:colOff>
      <xdr:row>47</xdr:row>
      <xdr:rowOff>33855</xdr:rowOff>
    </xdr:to>
    <xdr:pic>
      <xdr:nvPicPr>
        <xdr:cNvPr id="12" name="Picture 21" descr="Значок PBM-01.055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25536525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723900</xdr:rowOff>
    </xdr:from>
    <xdr:to>
      <xdr:col>1</xdr:col>
      <xdr:colOff>19455</xdr:colOff>
      <xdr:row>48</xdr:row>
      <xdr:rowOff>27540</xdr:rowOff>
    </xdr:to>
    <xdr:pic>
      <xdr:nvPicPr>
        <xdr:cNvPr id="13" name="Picture 23" descr="Значок PBM-01.056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33804225"/>
          <a:ext cx="1181505" cy="789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9524</xdr:rowOff>
    </xdr:from>
    <xdr:to>
      <xdr:col>1</xdr:col>
      <xdr:colOff>19455</xdr:colOff>
      <xdr:row>49</xdr:row>
      <xdr:rowOff>30645</xdr:rowOff>
    </xdr:to>
    <xdr:pic>
      <xdr:nvPicPr>
        <xdr:cNvPr id="14" name="Picture 25" descr="Значок PBM-01.057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66890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9525</xdr:rowOff>
    </xdr:from>
    <xdr:to>
      <xdr:col>1</xdr:col>
      <xdr:colOff>19455</xdr:colOff>
      <xdr:row>50</xdr:row>
      <xdr:rowOff>43380</xdr:rowOff>
    </xdr:to>
    <xdr:pic>
      <xdr:nvPicPr>
        <xdr:cNvPr id="15" name="Picture 27" descr="Значок PBM-01.058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72605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1</xdr:col>
      <xdr:colOff>19455</xdr:colOff>
      <xdr:row>54</xdr:row>
      <xdr:rowOff>33855</xdr:rowOff>
    </xdr:to>
    <xdr:pic>
      <xdr:nvPicPr>
        <xdr:cNvPr id="16" name="Picture 29" descr="Значок PBM-01.063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9537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571499</xdr:rowOff>
    </xdr:from>
    <xdr:to>
      <xdr:col>1</xdr:col>
      <xdr:colOff>19455</xdr:colOff>
      <xdr:row>59</xdr:row>
      <xdr:rowOff>592620</xdr:rowOff>
    </xdr:to>
    <xdr:pic>
      <xdr:nvPicPr>
        <xdr:cNvPr id="17" name="Picture 31" descr="Значок PBM-01.069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32966024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9525</xdr:rowOff>
    </xdr:from>
    <xdr:to>
      <xdr:col>1</xdr:col>
      <xdr:colOff>29380</xdr:colOff>
      <xdr:row>69</xdr:row>
      <xdr:rowOff>43380</xdr:rowOff>
    </xdr:to>
    <xdr:pic>
      <xdr:nvPicPr>
        <xdr:cNvPr id="18" name="Picture 33" descr="Значок PBM-01.08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381190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9524</xdr:rowOff>
    </xdr:from>
    <xdr:to>
      <xdr:col>1</xdr:col>
      <xdr:colOff>19455</xdr:colOff>
      <xdr:row>70</xdr:row>
      <xdr:rowOff>30645</xdr:rowOff>
    </xdr:to>
    <xdr:pic>
      <xdr:nvPicPr>
        <xdr:cNvPr id="19" name="Picture 35" descr="Значок PBM-01.082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386905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9525</xdr:rowOff>
    </xdr:from>
    <xdr:to>
      <xdr:col>1</xdr:col>
      <xdr:colOff>9524</xdr:colOff>
      <xdr:row>73</xdr:row>
      <xdr:rowOff>17911</xdr:rowOff>
    </xdr:to>
    <xdr:pic>
      <xdr:nvPicPr>
        <xdr:cNvPr id="20" name="Picture 37" descr="Значок PBM-01.085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40405050"/>
          <a:ext cx="1171574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723900</xdr:rowOff>
    </xdr:from>
    <xdr:to>
      <xdr:col>1</xdr:col>
      <xdr:colOff>19455</xdr:colOff>
      <xdr:row>75</xdr:row>
      <xdr:rowOff>27540</xdr:rowOff>
    </xdr:to>
    <xdr:pic>
      <xdr:nvPicPr>
        <xdr:cNvPr id="21" name="Picture 39" descr="Значок PBM-01.087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53863875"/>
          <a:ext cx="1181505" cy="789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9525</xdr:rowOff>
    </xdr:from>
    <xdr:to>
      <xdr:col>1</xdr:col>
      <xdr:colOff>29380</xdr:colOff>
      <xdr:row>8</xdr:row>
      <xdr:rowOff>43380</xdr:rowOff>
    </xdr:to>
    <xdr:pic>
      <xdr:nvPicPr>
        <xdr:cNvPr id="22" name="Picture 41" descr="Значок PBM-01.008 - &quot;Anthrax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2575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9525</xdr:rowOff>
    </xdr:from>
    <xdr:to>
      <xdr:col>1</xdr:col>
      <xdr:colOff>19455</xdr:colOff>
      <xdr:row>9</xdr:row>
      <xdr:rowOff>17911</xdr:rowOff>
    </xdr:to>
    <xdr:pic>
      <xdr:nvPicPr>
        <xdr:cNvPr id="23" name="Picture 43" descr="Значок PBM-01.009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829050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9525</xdr:rowOff>
    </xdr:from>
    <xdr:to>
      <xdr:col>1</xdr:col>
      <xdr:colOff>29380</xdr:colOff>
      <xdr:row>10</xdr:row>
      <xdr:rowOff>43380</xdr:rowOff>
    </xdr:to>
    <xdr:pic>
      <xdr:nvPicPr>
        <xdr:cNvPr id="24" name="Picture 45" descr="Значок PBM-01.010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44005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9524</xdr:rowOff>
    </xdr:from>
    <xdr:to>
      <xdr:col>1</xdr:col>
      <xdr:colOff>19455</xdr:colOff>
      <xdr:row>11</xdr:row>
      <xdr:rowOff>30645</xdr:rowOff>
    </xdr:to>
    <xdr:pic>
      <xdr:nvPicPr>
        <xdr:cNvPr id="25" name="Picture 47" descr="Значок PBM-01.011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49720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1</xdr:col>
      <xdr:colOff>29380</xdr:colOff>
      <xdr:row>14</xdr:row>
      <xdr:rowOff>33855</xdr:rowOff>
    </xdr:to>
    <xdr:pic>
      <xdr:nvPicPr>
        <xdr:cNvPr id="26" name="Picture 49" descr="Значок PBM-01.016 - &quot;Over Kill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6677025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9525</xdr:rowOff>
    </xdr:from>
    <xdr:to>
      <xdr:col>1</xdr:col>
      <xdr:colOff>19455</xdr:colOff>
      <xdr:row>15</xdr:row>
      <xdr:rowOff>17911</xdr:rowOff>
    </xdr:to>
    <xdr:pic>
      <xdr:nvPicPr>
        <xdr:cNvPr id="27" name="Picture 51" descr="Значок PBM-01.017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7258050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742949</xdr:rowOff>
    </xdr:from>
    <xdr:to>
      <xdr:col>1</xdr:col>
      <xdr:colOff>19455</xdr:colOff>
      <xdr:row>16</xdr:row>
      <xdr:rowOff>21120</xdr:rowOff>
    </xdr:to>
    <xdr:pic>
      <xdr:nvPicPr>
        <xdr:cNvPr id="28" name="Picture 53" descr="Значок PBM-01.018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0048874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0</xdr:rowOff>
    </xdr:from>
    <xdr:to>
      <xdr:col>1</xdr:col>
      <xdr:colOff>29380</xdr:colOff>
      <xdr:row>20</xdr:row>
      <xdr:rowOff>33855</xdr:rowOff>
    </xdr:to>
    <xdr:pic>
      <xdr:nvPicPr>
        <xdr:cNvPr id="29" name="Picture 55" descr="Значок PBM-01.022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0106025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9525</xdr:rowOff>
    </xdr:from>
    <xdr:to>
      <xdr:col>1</xdr:col>
      <xdr:colOff>19455</xdr:colOff>
      <xdr:row>22</xdr:row>
      <xdr:rowOff>43380</xdr:rowOff>
    </xdr:to>
    <xdr:pic>
      <xdr:nvPicPr>
        <xdr:cNvPr id="30" name="Picture 57" descr="Значок PBM-01.024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112585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1</xdr:col>
      <xdr:colOff>19455</xdr:colOff>
      <xdr:row>71</xdr:row>
      <xdr:rowOff>33855</xdr:rowOff>
    </xdr:to>
    <xdr:pic>
      <xdr:nvPicPr>
        <xdr:cNvPr id="31" name="Picture 59" descr="Значок PBM-01.083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39252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1</xdr:col>
      <xdr:colOff>19455</xdr:colOff>
      <xdr:row>40</xdr:row>
      <xdr:rowOff>33855</xdr:rowOff>
    </xdr:to>
    <xdr:pic>
      <xdr:nvPicPr>
        <xdr:cNvPr id="32" name="Picture 61" descr="Значок PBM-01.047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1536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704849</xdr:rowOff>
    </xdr:from>
    <xdr:to>
      <xdr:col>1</xdr:col>
      <xdr:colOff>29380</xdr:colOff>
      <xdr:row>41</xdr:row>
      <xdr:rowOff>8488</xdr:rowOff>
    </xdr:to>
    <xdr:pic>
      <xdr:nvPicPr>
        <xdr:cNvPr id="33" name="Picture 63" descr="Значок PBM-01.048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8584524"/>
          <a:ext cx="1191430" cy="7895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1</xdr:col>
      <xdr:colOff>19455</xdr:colOff>
      <xdr:row>55</xdr:row>
      <xdr:rowOff>33855</xdr:rowOff>
    </xdr:to>
    <xdr:pic>
      <xdr:nvPicPr>
        <xdr:cNvPr id="34" name="Picture 65" descr="Значок PBM-01.064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30108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1</xdr:col>
      <xdr:colOff>29380</xdr:colOff>
      <xdr:row>56</xdr:row>
      <xdr:rowOff>21120</xdr:rowOff>
    </xdr:to>
    <xdr:pic>
      <xdr:nvPicPr>
        <xdr:cNvPr id="35" name="Picture 67" descr="Значок PBM-01.065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30680025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9524</xdr:rowOff>
    </xdr:from>
    <xdr:to>
      <xdr:col>1</xdr:col>
      <xdr:colOff>19455</xdr:colOff>
      <xdr:row>74</xdr:row>
      <xdr:rowOff>30645</xdr:rowOff>
    </xdr:to>
    <xdr:pic>
      <xdr:nvPicPr>
        <xdr:cNvPr id="36" name="Picture 69" descr="Значок PBM-01.086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5314949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733425</xdr:rowOff>
    </xdr:from>
    <xdr:to>
      <xdr:col>1</xdr:col>
      <xdr:colOff>19455</xdr:colOff>
      <xdr:row>63</xdr:row>
      <xdr:rowOff>24330</xdr:rowOff>
    </xdr:to>
    <xdr:pic>
      <xdr:nvPicPr>
        <xdr:cNvPr id="37" name="Picture 71" descr="Значок PBM-01.073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4495800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0</xdr:rowOff>
    </xdr:from>
    <xdr:to>
      <xdr:col>1</xdr:col>
      <xdr:colOff>19455</xdr:colOff>
      <xdr:row>64</xdr:row>
      <xdr:rowOff>33855</xdr:rowOff>
    </xdr:to>
    <xdr:pic>
      <xdr:nvPicPr>
        <xdr:cNvPr id="38" name="Picture 73" descr="Значок PBM-01.074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35252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9524</xdr:rowOff>
    </xdr:from>
    <xdr:to>
      <xdr:col>1</xdr:col>
      <xdr:colOff>9524</xdr:colOff>
      <xdr:row>27</xdr:row>
      <xdr:rowOff>30645</xdr:rowOff>
    </xdr:to>
    <xdr:pic>
      <xdr:nvPicPr>
        <xdr:cNvPr id="39" name="Picture 75" descr="Значок PBM-01.031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14116049"/>
          <a:ext cx="1171574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9525</xdr:rowOff>
    </xdr:from>
    <xdr:to>
      <xdr:col>1</xdr:col>
      <xdr:colOff>19455</xdr:colOff>
      <xdr:row>29</xdr:row>
      <xdr:rowOff>43380</xdr:rowOff>
    </xdr:to>
    <xdr:pic>
      <xdr:nvPicPr>
        <xdr:cNvPr id="40" name="Picture 77" descr="Значок PBM-01.034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152590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9525</xdr:rowOff>
    </xdr:from>
    <xdr:to>
      <xdr:col>1</xdr:col>
      <xdr:colOff>9524</xdr:colOff>
      <xdr:row>30</xdr:row>
      <xdr:rowOff>17911</xdr:rowOff>
    </xdr:to>
    <xdr:pic>
      <xdr:nvPicPr>
        <xdr:cNvPr id="41" name="Picture 79" descr="Значок PBM-01.035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15830550"/>
          <a:ext cx="1171574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733424</xdr:rowOff>
    </xdr:from>
    <xdr:to>
      <xdr:col>1</xdr:col>
      <xdr:colOff>29380</xdr:colOff>
      <xdr:row>65</xdr:row>
      <xdr:rowOff>37063</xdr:rowOff>
    </xdr:to>
    <xdr:pic>
      <xdr:nvPicPr>
        <xdr:cNvPr id="42" name="Picture 81" descr="Значок PBM-01.075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46443899"/>
          <a:ext cx="1191430" cy="7895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19049</xdr:rowOff>
    </xdr:from>
    <xdr:to>
      <xdr:col>1</xdr:col>
      <xdr:colOff>9524</xdr:colOff>
      <xdr:row>66</xdr:row>
      <xdr:rowOff>40170</xdr:rowOff>
    </xdr:to>
    <xdr:pic>
      <xdr:nvPicPr>
        <xdr:cNvPr id="43" name="Picture 83" descr="Значок PBM-01.076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47215424"/>
          <a:ext cx="1171574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1</xdr:col>
      <xdr:colOff>19455</xdr:colOff>
      <xdr:row>67</xdr:row>
      <xdr:rowOff>46590</xdr:rowOff>
    </xdr:to>
    <xdr:pic>
      <xdr:nvPicPr>
        <xdr:cNvPr id="44" name="Picture 85" descr="Значок PBM-01.077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47939325"/>
          <a:ext cx="1181505" cy="789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714374</xdr:rowOff>
    </xdr:from>
    <xdr:to>
      <xdr:col>1</xdr:col>
      <xdr:colOff>19455</xdr:colOff>
      <xdr:row>34</xdr:row>
      <xdr:rowOff>735495</xdr:rowOff>
    </xdr:to>
    <xdr:pic>
      <xdr:nvPicPr>
        <xdr:cNvPr id="45" name="Picture 87" descr="Значок PBM-01.041 - &quot;The Who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241363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19050</xdr:rowOff>
    </xdr:from>
    <xdr:to>
      <xdr:col>1</xdr:col>
      <xdr:colOff>19455</xdr:colOff>
      <xdr:row>44</xdr:row>
      <xdr:rowOff>27436</xdr:rowOff>
    </xdr:to>
    <xdr:pic>
      <xdr:nvPicPr>
        <xdr:cNvPr id="46" name="Picture 89" descr="Значок PBM-01.052 - &quot;Kreator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23841075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0</xdr:rowOff>
    </xdr:from>
    <xdr:to>
      <xdr:col>1</xdr:col>
      <xdr:colOff>19455</xdr:colOff>
      <xdr:row>46</xdr:row>
      <xdr:rowOff>33855</xdr:rowOff>
    </xdr:to>
    <xdr:pic>
      <xdr:nvPicPr>
        <xdr:cNvPr id="47" name="Picture 91" descr="Значок PBM-01.054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24965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1</xdr:col>
      <xdr:colOff>29380</xdr:colOff>
      <xdr:row>76</xdr:row>
      <xdr:rowOff>21120</xdr:rowOff>
    </xdr:to>
    <xdr:pic>
      <xdr:nvPicPr>
        <xdr:cNvPr id="48" name="Picture 93" descr="Значок PBM-01.088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42110025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1</xdr:col>
      <xdr:colOff>9524</xdr:colOff>
      <xdr:row>33</xdr:row>
      <xdr:rowOff>33855</xdr:rowOff>
    </xdr:to>
    <xdr:pic>
      <xdr:nvPicPr>
        <xdr:cNvPr id="49" name="Picture 95" descr="Значок PBM-01.039 - &quot;Queen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17535525"/>
          <a:ext cx="1171574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86</xdr:row>
      <xdr:rowOff>9525</xdr:rowOff>
    </xdr:from>
    <xdr:to>
      <xdr:col>1</xdr:col>
      <xdr:colOff>19455</xdr:colOff>
      <xdr:row>87</xdr:row>
      <xdr:rowOff>43380</xdr:rowOff>
    </xdr:to>
    <xdr:pic>
      <xdr:nvPicPr>
        <xdr:cNvPr id="50" name="Picture 97" descr="Значок PBM-02.001 - &quot;Nazareth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484060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87</xdr:row>
      <xdr:rowOff>0</xdr:rowOff>
    </xdr:from>
    <xdr:to>
      <xdr:col>1</xdr:col>
      <xdr:colOff>19456</xdr:colOff>
      <xdr:row>88</xdr:row>
      <xdr:rowOff>33855</xdr:rowOff>
    </xdr:to>
    <xdr:pic>
      <xdr:nvPicPr>
        <xdr:cNvPr id="51" name="Picture 99" descr="Значок PBM-02.002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" y="48968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9525</xdr:rowOff>
    </xdr:from>
    <xdr:to>
      <xdr:col>1</xdr:col>
      <xdr:colOff>19455</xdr:colOff>
      <xdr:row>89</xdr:row>
      <xdr:rowOff>43380</xdr:rowOff>
    </xdr:to>
    <xdr:pic>
      <xdr:nvPicPr>
        <xdr:cNvPr id="52" name="Picture 101" descr="Значок PBM-02.004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495490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89</xdr:row>
      <xdr:rowOff>19050</xdr:rowOff>
    </xdr:from>
    <xdr:to>
      <xdr:col>1</xdr:col>
      <xdr:colOff>19455</xdr:colOff>
      <xdr:row>90</xdr:row>
      <xdr:rowOff>52905</xdr:rowOff>
    </xdr:to>
    <xdr:pic>
      <xdr:nvPicPr>
        <xdr:cNvPr id="53" name="Picture 103" descr="Значок PBM-02.005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5013007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1</xdr:col>
      <xdr:colOff>19455</xdr:colOff>
      <xdr:row>91</xdr:row>
      <xdr:rowOff>33855</xdr:rowOff>
    </xdr:to>
    <xdr:pic>
      <xdr:nvPicPr>
        <xdr:cNvPr id="54" name="Picture 105" descr="Значок PBM-02.006 - &quot;Accept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50682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91</xdr:row>
      <xdr:rowOff>28575</xdr:rowOff>
    </xdr:from>
    <xdr:to>
      <xdr:col>1</xdr:col>
      <xdr:colOff>19455</xdr:colOff>
      <xdr:row>92</xdr:row>
      <xdr:rowOff>62430</xdr:rowOff>
    </xdr:to>
    <xdr:pic>
      <xdr:nvPicPr>
        <xdr:cNvPr id="55" name="Picture 107" descr="Значок PBM-02.007 - &quot;Accept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665416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92</xdr:row>
      <xdr:rowOff>9525</xdr:rowOff>
    </xdr:from>
    <xdr:to>
      <xdr:col>1</xdr:col>
      <xdr:colOff>19455</xdr:colOff>
      <xdr:row>93</xdr:row>
      <xdr:rowOff>43380</xdr:rowOff>
    </xdr:to>
    <xdr:pic>
      <xdr:nvPicPr>
        <xdr:cNvPr id="56" name="Picture 109" descr="Значок PBM-02.008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672655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1</xdr:col>
      <xdr:colOff>19455</xdr:colOff>
      <xdr:row>94</xdr:row>
      <xdr:rowOff>33855</xdr:rowOff>
    </xdr:to>
    <xdr:pic>
      <xdr:nvPicPr>
        <xdr:cNvPr id="57" name="Picture 111" descr="Значок PBM-02.010 - &quot;Judas Priest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52397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9524</xdr:rowOff>
    </xdr:from>
    <xdr:to>
      <xdr:col>1</xdr:col>
      <xdr:colOff>19455</xdr:colOff>
      <xdr:row>19</xdr:row>
      <xdr:rowOff>30645</xdr:rowOff>
    </xdr:to>
    <xdr:pic>
      <xdr:nvPicPr>
        <xdr:cNvPr id="58" name="Picture 113" descr="Значок PBM-01.021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95440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704850</xdr:rowOff>
    </xdr:from>
    <xdr:to>
      <xdr:col>1</xdr:col>
      <xdr:colOff>19455</xdr:colOff>
      <xdr:row>21</xdr:row>
      <xdr:rowOff>8490</xdr:rowOff>
    </xdr:to>
    <xdr:pic>
      <xdr:nvPicPr>
        <xdr:cNvPr id="59" name="Picture 115" descr="Значок PBM-01.023 - &quot;Aerosmith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13725525"/>
          <a:ext cx="1181505" cy="789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723899</xdr:rowOff>
    </xdr:from>
    <xdr:to>
      <xdr:col>1</xdr:col>
      <xdr:colOff>19455</xdr:colOff>
      <xdr:row>31</xdr:row>
      <xdr:rowOff>2070</xdr:rowOff>
    </xdr:to>
    <xdr:pic>
      <xdr:nvPicPr>
        <xdr:cNvPr id="60" name="Picture 117" descr="Значок PBM-01.036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21174074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9524</xdr:rowOff>
    </xdr:from>
    <xdr:to>
      <xdr:col>1</xdr:col>
      <xdr:colOff>19455</xdr:colOff>
      <xdr:row>37</xdr:row>
      <xdr:rowOff>30645</xdr:rowOff>
    </xdr:to>
    <xdr:pic>
      <xdr:nvPicPr>
        <xdr:cNvPr id="61" name="Picture 119" descr="Значок PBM-01.043 - &quot;CARCASS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198310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9525</xdr:rowOff>
    </xdr:from>
    <xdr:to>
      <xdr:col>1</xdr:col>
      <xdr:colOff>29380</xdr:colOff>
      <xdr:row>38</xdr:row>
      <xdr:rowOff>30645</xdr:rowOff>
    </xdr:to>
    <xdr:pic>
      <xdr:nvPicPr>
        <xdr:cNvPr id="62" name="Picture 121" descr="Значок PBM-01.044 - &quot;EXODUS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20402550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9524</xdr:rowOff>
    </xdr:from>
    <xdr:to>
      <xdr:col>1</xdr:col>
      <xdr:colOff>19455</xdr:colOff>
      <xdr:row>43</xdr:row>
      <xdr:rowOff>30645</xdr:rowOff>
    </xdr:to>
    <xdr:pic>
      <xdr:nvPicPr>
        <xdr:cNvPr id="63" name="Picture 123" descr="Значок PBM-01.050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232600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9525</xdr:rowOff>
    </xdr:from>
    <xdr:to>
      <xdr:col>1</xdr:col>
      <xdr:colOff>29380</xdr:colOff>
      <xdr:row>57</xdr:row>
      <xdr:rowOff>30645</xdr:rowOff>
    </xdr:to>
    <xdr:pic>
      <xdr:nvPicPr>
        <xdr:cNvPr id="64" name="Picture 125" descr="Значок PBM-01.066 - &quot;Accept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31261050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9525</xdr:rowOff>
    </xdr:from>
    <xdr:to>
      <xdr:col>1</xdr:col>
      <xdr:colOff>19455</xdr:colOff>
      <xdr:row>68</xdr:row>
      <xdr:rowOff>43380</xdr:rowOff>
    </xdr:to>
    <xdr:pic>
      <xdr:nvPicPr>
        <xdr:cNvPr id="65" name="Picture 127" descr="Значок PBM-01.078 - &quot;RUNNING WILD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375475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666750</xdr:rowOff>
    </xdr:from>
    <xdr:to>
      <xdr:col>1</xdr:col>
      <xdr:colOff>60462</xdr:colOff>
      <xdr:row>11</xdr:row>
      <xdr:rowOff>738967</xdr:rowOff>
    </xdr:to>
    <xdr:pic>
      <xdr:nvPicPr>
        <xdr:cNvPr id="66" name="Picture 129" descr="Значок PBM-01.012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7000875"/>
          <a:ext cx="1222512" cy="81516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0</xdr:rowOff>
    </xdr:from>
    <xdr:to>
      <xdr:col>1</xdr:col>
      <xdr:colOff>60462</xdr:colOff>
      <xdr:row>51</xdr:row>
      <xdr:rowOff>33855</xdr:rowOff>
    </xdr:to>
    <xdr:pic>
      <xdr:nvPicPr>
        <xdr:cNvPr id="67" name="Picture 131" descr="Значок PBM-01.059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27822525"/>
          <a:ext cx="1222512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1</xdr:col>
      <xdr:colOff>60462</xdr:colOff>
      <xdr:row>52</xdr:row>
      <xdr:rowOff>33855</xdr:rowOff>
    </xdr:to>
    <xdr:pic>
      <xdr:nvPicPr>
        <xdr:cNvPr id="68" name="Picture 133" descr="Значок PBM-01.060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28394025"/>
          <a:ext cx="1222512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1</xdr:col>
      <xdr:colOff>60462</xdr:colOff>
      <xdr:row>58</xdr:row>
      <xdr:rowOff>33855</xdr:rowOff>
    </xdr:to>
    <xdr:pic>
      <xdr:nvPicPr>
        <xdr:cNvPr id="69" name="Picture 135" descr="Значок PBM-01.067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31823025"/>
          <a:ext cx="1222512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1</xdr:col>
      <xdr:colOff>29380</xdr:colOff>
      <xdr:row>79</xdr:row>
      <xdr:rowOff>33855</xdr:rowOff>
    </xdr:to>
    <xdr:pic>
      <xdr:nvPicPr>
        <xdr:cNvPr id="70" name="Picture 137" descr="Значок PBM-01.09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43824525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723900</xdr:rowOff>
    </xdr:from>
    <xdr:to>
      <xdr:col>1</xdr:col>
      <xdr:colOff>9524</xdr:colOff>
      <xdr:row>80</xdr:row>
      <xdr:rowOff>14805</xdr:rowOff>
    </xdr:to>
    <xdr:pic>
      <xdr:nvPicPr>
        <xdr:cNvPr id="71" name="Picture 139" descr="Значок PBM-01.093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57578625"/>
          <a:ext cx="1171574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103</xdr:row>
      <xdr:rowOff>9525</xdr:rowOff>
    </xdr:from>
    <xdr:to>
      <xdr:col>1</xdr:col>
      <xdr:colOff>29380</xdr:colOff>
      <xdr:row>104</xdr:row>
      <xdr:rowOff>43380</xdr:rowOff>
    </xdr:to>
    <xdr:pic>
      <xdr:nvPicPr>
        <xdr:cNvPr id="72" name="Picture 141" descr="Значок PBM-02.096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581215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104</xdr:row>
      <xdr:rowOff>9525</xdr:rowOff>
    </xdr:from>
    <xdr:to>
      <xdr:col>1</xdr:col>
      <xdr:colOff>29380</xdr:colOff>
      <xdr:row>105</xdr:row>
      <xdr:rowOff>43380</xdr:rowOff>
    </xdr:to>
    <xdr:pic>
      <xdr:nvPicPr>
        <xdr:cNvPr id="73" name="Picture 143" descr="Значок PBM-02.099 - &quot;The Doors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586930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28574</xdr:rowOff>
    </xdr:from>
    <xdr:to>
      <xdr:col>1</xdr:col>
      <xdr:colOff>19455</xdr:colOff>
      <xdr:row>83</xdr:row>
      <xdr:rowOff>49695</xdr:rowOff>
    </xdr:to>
    <xdr:pic>
      <xdr:nvPicPr>
        <xdr:cNvPr id="74" name="Picture 145" descr="Значок PBM-01.099 - &quot;Anthrax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5985509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9525</xdr:rowOff>
    </xdr:from>
    <xdr:to>
      <xdr:col>1</xdr:col>
      <xdr:colOff>29380</xdr:colOff>
      <xdr:row>84</xdr:row>
      <xdr:rowOff>30645</xdr:rowOff>
    </xdr:to>
    <xdr:pic>
      <xdr:nvPicPr>
        <xdr:cNvPr id="75" name="Picture 147" descr="Значок PBM-01.100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46691550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85</xdr:row>
      <xdr:rowOff>9525</xdr:rowOff>
    </xdr:from>
    <xdr:to>
      <xdr:col>1</xdr:col>
      <xdr:colOff>29380</xdr:colOff>
      <xdr:row>86</xdr:row>
      <xdr:rowOff>43380</xdr:rowOff>
    </xdr:to>
    <xdr:pic>
      <xdr:nvPicPr>
        <xdr:cNvPr id="76" name="Picture 149" descr="Значок PBM-01.106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6206490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1</xdr:col>
      <xdr:colOff>19455</xdr:colOff>
      <xdr:row>34</xdr:row>
      <xdr:rowOff>46590</xdr:rowOff>
    </xdr:to>
    <xdr:pic>
      <xdr:nvPicPr>
        <xdr:cNvPr id="77" name="Picture 151" descr="Значок PBM-01.040 - Твистед сист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18107025"/>
          <a:ext cx="1181505" cy="789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19049</xdr:rowOff>
    </xdr:from>
    <xdr:to>
      <xdr:col>1</xdr:col>
      <xdr:colOff>19455</xdr:colOff>
      <xdr:row>36</xdr:row>
      <xdr:rowOff>40170</xdr:rowOff>
    </xdr:to>
    <xdr:pic>
      <xdr:nvPicPr>
        <xdr:cNvPr id="78" name="Picture 153" descr="Значок PBM-01.042 - &quot;Accept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24926924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9525</xdr:rowOff>
    </xdr:from>
    <xdr:to>
      <xdr:col>1</xdr:col>
      <xdr:colOff>19455</xdr:colOff>
      <xdr:row>45</xdr:row>
      <xdr:rowOff>17911</xdr:rowOff>
    </xdr:to>
    <xdr:pic>
      <xdr:nvPicPr>
        <xdr:cNvPr id="79" name="Picture 155" descr="Значок PBM-01.053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24403050"/>
          <a:ext cx="1181505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1</xdr:col>
      <xdr:colOff>19455</xdr:colOff>
      <xdr:row>59</xdr:row>
      <xdr:rowOff>33855</xdr:rowOff>
    </xdr:to>
    <xdr:pic>
      <xdr:nvPicPr>
        <xdr:cNvPr id="80" name="Picture 157" descr="Значок PBM-01.068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32394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1</xdr:col>
      <xdr:colOff>29380</xdr:colOff>
      <xdr:row>61</xdr:row>
      <xdr:rowOff>21120</xdr:rowOff>
    </xdr:to>
    <xdr:pic>
      <xdr:nvPicPr>
        <xdr:cNvPr id="81" name="Picture 159" descr="Значок PBM-01.070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33537525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0</xdr:rowOff>
    </xdr:from>
    <xdr:to>
      <xdr:col>1</xdr:col>
      <xdr:colOff>19455</xdr:colOff>
      <xdr:row>77</xdr:row>
      <xdr:rowOff>33855</xdr:rowOff>
    </xdr:to>
    <xdr:pic>
      <xdr:nvPicPr>
        <xdr:cNvPr id="82" name="Picture 161" descr="Значок PBM-01.089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42681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1</xdr:col>
      <xdr:colOff>19455</xdr:colOff>
      <xdr:row>81</xdr:row>
      <xdr:rowOff>33855</xdr:rowOff>
    </xdr:to>
    <xdr:pic>
      <xdr:nvPicPr>
        <xdr:cNvPr id="83" name="Picture 163" descr="Значок PBM-01.094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583406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704849</xdr:rowOff>
    </xdr:from>
    <xdr:to>
      <xdr:col>1</xdr:col>
      <xdr:colOff>29380</xdr:colOff>
      <xdr:row>85</xdr:row>
      <xdr:rowOff>8488</xdr:rowOff>
    </xdr:to>
    <xdr:pic>
      <xdr:nvPicPr>
        <xdr:cNvPr id="84" name="Picture 165" descr="Значок PBM-01.101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61274324"/>
          <a:ext cx="1191430" cy="7895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1</xdr:col>
      <xdr:colOff>29380</xdr:colOff>
      <xdr:row>5</xdr:row>
      <xdr:rowOff>43380</xdr:rowOff>
    </xdr:to>
    <xdr:pic>
      <xdr:nvPicPr>
        <xdr:cNvPr id="85" name="Picture 167" descr="Значок PBM-01.004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15430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742949</xdr:rowOff>
    </xdr:from>
    <xdr:to>
      <xdr:col>1</xdr:col>
      <xdr:colOff>19455</xdr:colOff>
      <xdr:row>26</xdr:row>
      <xdr:rowOff>21120</xdr:rowOff>
    </xdr:to>
    <xdr:pic>
      <xdr:nvPicPr>
        <xdr:cNvPr id="86" name="Picture 169" descr="Значок PBM-01.030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17478374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9524</xdr:rowOff>
    </xdr:from>
    <xdr:to>
      <xdr:col>1</xdr:col>
      <xdr:colOff>19455</xdr:colOff>
      <xdr:row>42</xdr:row>
      <xdr:rowOff>30645</xdr:rowOff>
    </xdr:to>
    <xdr:pic>
      <xdr:nvPicPr>
        <xdr:cNvPr id="87" name="Picture 171" descr="Значок PBM-01.049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0" y="226885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9525</xdr:rowOff>
    </xdr:from>
    <xdr:to>
      <xdr:col>1</xdr:col>
      <xdr:colOff>9524</xdr:colOff>
      <xdr:row>62</xdr:row>
      <xdr:rowOff>17911</xdr:rowOff>
    </xdr:to>
    <xdr:pic>
      <xdr:nvPicPr>
        <xdr:cNvPr id="88" name="Picture 173" descr="Значок PBM-01.072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34118550"/>
          <a:ext cx="1171574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9524</xdr:rowOff>
    </xdr:from>
    <xdr:to>
      <xdr:col>1</xdr:col>
      <xdr:colOff>19455</xdr:colOff>
      <xdr:row>28</xdr:row>
      <xdr:rowOff>30645</xdr:rowOff>
    </xdr:to>
    <xdr:pic>
      <xdr:nvPicPr>
        <xdr:cNvPr id="89" name="Picture 175" descr="Значок PBM-01.033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146875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0</xdr:rowOff>
    </xdr:from>
    <xdr:to>
      <xdr:col>1</xdr:col>
      <xdr:colOff>9524</xdr:colOff>
      <xdr:row>72</xdr:row>
      <xdr:rowOff>8386</xdr:rowOff>
    </xdr:to>
    <xdr:pic>
      <xdr:nvPicPr>
        <xdr:cNvPr id="90" name="Picture 177" descr="Значок PBM-01.084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39824025"/>
          <a:ext cx="1171574" cy="7513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1</xdr:col>
      <xdr:colOff>19455</xdr:colOff>
      <xdr:row>53</xdr:row>
      <xdr:rowOff>33855</xdr:rowOff>
    </xdr:to>
    <xdr:pic>
      <xdr:nvPicPr>
        <xdr:cNvPr id="91" name="Picture 179" descr="Значок PBM-01.061 - &quot;Def Leppard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28965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9525</xdr:rowOff>
    </xdr:from>
    <xdr:to>
      <xdr:col>1</xdr:col>
      <xdr:colOff>29380</xdr:colOff>
      <xdr:row>25</xdr:row>
      <xdr:rowOff>43380</xdr:rowOff>
    </xdr:to>
    <xdr:pic>
      <xdr:nvPicPr>
        <xdr:cNvPr id="92" name="Picture 181" descr="Значок PBM-01.027 - &quot;Red Hot Chili Peppers&quot;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12973050"/>
          <a:ext cx="1191430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1</xdr:col>
      <xdr:colOff>19455</xdr:colOff>
      <xdr:row>95</xdr:row>
      <xdr:rowOff>33855</xdr:rowOff>
    </xdr:to>
    <xdr:pic>
      <xdr:nvPicPr>
        <xdr:cNvPr id="93" name="Picture 183" descr="Значок PBM-02.056 - &quot;SODOM&quot;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52968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95</xdr:row>
      <xdr:rowOff>9525</xdr:rowOff>
    </xdr:from>
    <xdr:to>
      <xdr:col>1</xdr:col>
      <xdr:colOff>19456</xdr:colOff>
      <xdr:row>96</xdr:row>
      <xdr:rowOff>43380</xdr:rowOff>
    </xdr:to>
    <xdr:pic>
      <xdr:nvPicPr>
        <xdr:cNvPr id="94" name="Picture 185" descr="Значок PBM-02.057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" y="535495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1</xdr:col>
      <xdr:colOff>19455</xdr:colOff>
      <xdr:row>97</xdr:row>
      <xdr:rowOff>33855</xdr:rowOff>
    </xdr:to>
    <xdr:pic>
      <xdr:nvPicPr>
        <xdr:cNvPr id="95" name="Picture 187" descr="Значок PBM-02.058 - &quot;Nickelback&quot;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541115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1</xdr:col>
      <xdr:colOff>19455</xdr:colOff>
      <xdr:row>82</xdr:row>
      <xdr:rowOff>33855</xdr:rowOff>
    </xdr:to>
    <xdr:pic>
      <xdr:nvPicPr>
        <xdr:cNvPr id="96" name="Picture 189" descr="Значок PBM-02.059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45539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98</xdr:row>
      <xdr:rowOff>9525</xdr:rowOff>
    </xdr:from>
    <xdr:to>
      <xdr:col>1</xdr:col>
      <xdr:colOff>19455</xdr:colOff>
      <xdr:row>99</xdr:row>
      <xdr:rowOff>43380</xdr:rowOff>
    </xdr:to>
    <xdr:pic>
      <xdr:nvPicPr>
        <xdr:cNvPr id="97" name="Picture 191" descr="Значок PBM-02.060 - &quot;Lamb of God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552640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98</xdr:row>
      <xdr:rowOff>714375</xdr:rowOff>
    </xdr:from>
    <xdr:to>
      <xdr:col>1</xdr:col>
      <xdr:colOff>19455</xdr:colOff>
      <xdr:row>100</xdr:row>
      <xdr:rowOff>5280</xdr:rowOff>
    </xdr:to>
    <xdr:pic>
      <xdr:nvPicPr>
        <xdr:cNvPr id="98" name="Picture 193" descr="Значок PBM-02.061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7242810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99</xdr:row>
      <xdr:rowOff>733425</xdr:rowOff>
    </xdr:from>
    <xdr:to>
      <xdr:col>1</xdr:col>
      <xdr:colOff>19455</xdr:colOff>
      <xdr:row>101</xdr:row>
      <xdr:rowOff>24330</xdr:rowOff>
    </xdr:to>
    <xdr:pic>
      <xdr:nvPicPr>
        <xdr:cNvPr id="99" name="Picture 195" descr="Значок PBM-02.06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7319010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1</xdr:col>
      <xdr:colOff>19455</xdr:colOff>
      <xdr:row>102</xdr:row>
      <xdr:rowOff>33855</xdr:rowOff>
    </xdr:to>
    <xdr:pic>
      <xdr:nvPicPr>
        <xdr:cNvPr id="100" name="Picture 197" descr="Значок PBM-02.063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56969025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9525</xdr:rowOff>
    </xdr:from>
    <xdr:to>
      <xdr:col>1</xdr:col>
      <xdr:colOff>19455</xdr:colOff>
      <xdr:row>103</xdr:row>
      <xdr:rowOff>43380</xdr:rowOff>
    </xdr:to>
    <xdr:pic>
      <xdr:nvPicPr>
        <xdr:cNvPr id="101" name="Picture 199" descr="Значок PBM-02.064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5755005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733425</xdr:rowOff>
    </xdr:from>
    <xdr:to>
      <xdr:col>1</xdr:col>
      <xdr:colOff>19455</xdr:colOff>
      <xdr:row>39</xdr:row>
      <xdr:rowOff>24330</xdr:rowOff>
    </xdr:to>
    <xdr:pic>
      <xdr:nvPicPr>
        <xdr:cNvPr id="102" name="Picture 200" descr="Значок PBM-01.046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27127200"/>
          <a:ext cx="1181505" cy="7768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9525</xdr:rowOff>
    </xdr:from>
    <xdr:to>
      <xdr:col>1</xdr:col>
      <xdr:colOff>29380</xdr:colOff>
      <xdr:row>78</xdr:row>
      <xdr:rowOff>30645</xdr:rowOff>
    </xdr:to>
    <xdr:pic>
      <xdr:nvPicPr>
        <xdr:cNvPr id="103" name="Picture 202" descr="Значок PBM-01.090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43262550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97</xdr:row>
      <xdr:rowOff>9524</xdr:rowOff>
    </xdr:from>
    <xdr:to>
      <xdr:col>1</xdr:col>
      <xdr:colOff>19455</xdr:colOff>
      <xdr:row>98</xdr:row>
      <xdr:rowOff>30645</xdr:rowOff>
    </xdr:to>
    <xdr:pic>
      <xdr:nvPicPr>
        <xdr:cNvPr id="104" name="Picture 204" descr="Значок PBM-01.096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54692549"/>
          <a:ext cx="1181505" cy="76407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105</xdr:row>
      <xdr:rowOff>9525</xdr:rowOff>
    </xdr:from>
    <xdr:to>
      <xdr:col>1</xdr:col>
      <xdr:colOff>29380</xdr:colOff>
      <xdr:row>106</xdr:row>
      <xdr:rowOff>30645</xdr:rowOff>
    </xdr:to>
    <xdr:pic>
      <xdr:nvPicPr>
        <xdr:cNvPr id="111" name="Picture 218" descr="Значок PBM-02.133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0" y="59264550"/>
          <a:ext cx="1191430" cy="7640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114</xdr:row>
      <xdr:rowOff>9524</xdr:rowOff>
    </xdr:from>
    <xdr:to>
      <xdr:col>1</xdr:col>
      <xdr:colOff>29380</xdr:colOff>
      <xdr:row>115</xdr:row>
      <xdr:rowOff>13665</xdr:rowOff>
    </xdr:to>
    <xdr:pic>
      <xdr:nvPicPr>
        <xdr:cNvPr id="120" name="Picture 236" descr="Значок PBM-01.121R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0" y="64408049"/>
          <a:ext cx="1191430" cy="7470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112</xdr:row>
      <xdr:rowOff>742949</xdr:rowOff>
    </xdr:from>
    <xdr:to>
      <xdr:col>1</xdr:col>
      <xdr:colOff>22260</xdr:colOff>
      <xdr:row>113</xdr:row>
      <xdr:rowOff>742624</xdr:rowOff>
    </xdr:to>
    <xdr:pic>
      <xdr:nvPicPr>
        <xdr:cNvPr id="121" name="Picture 238" descr="Значок PBM-01.120R - &quot;BOLT-THROWER&quot;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0" y="82857974"/>
          <a:ext cx="1184310" cy="74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109</xdr:row>
      <xdr:rowOff>9524</xdr:rowOff>
    </xdr:from>
    <xdr:to>
      <xdr:col>1</xdr:col>
      <xdr:colOff>29380</xdr:colOff>
      <xdr:row>110</xdr:row>
      <xdr:rowOff>13665</xdr:rowOff>
    </xdr:to>
    <xdr:pic>
      <xdr:nvPicPr>
        <xdr:cNvPr id="122" name="Picture 240" descr="Значок PBM-01.117R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0" y="61550549"/>
          <a:ext cx="1191430" cy="7470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108</xdr:row>
      <xdr:rowOff>9524</xdr:rowOff>
    </xdr:from>
    <xdr:to>
      <xdr:col>0</xdr:col>
      <xdr:colOff>1133371</xdr:colOff>
      <xdr:row>109</xdr:row>
      <xdr:rowOff>13665</xdr:rowOff>
    </xdr:to>
    <xdr:pic>
      <xdr:nvPicPr>
        <xdr:cNvPr id="123" name="Picture 242" descr="Значок PBM-01.116R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0" y="60979049"/>
          <a:ext cx="1133371" cy="7470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115</xdr:row>
      <xdr:rowOff>19049</xdr:rowOff>
    </xdr:from>
    <xdr:to>
      <xdr:col>1</xdr:col>
      <xdr:colOff>29380</xdr:colOff>
      <xdr:row>116</xdr:row>
      <xdr:rowOff>23190</xdr:rowOff>
    </xdr:to>
    <xdr:pic>
      <xdr:nvPicPr>
        <xdr:cNvPr id="124" name="Picture 244" descr="Значок PBM-01.122R - &quot;Watain&quot;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84362924"/>
          <a:ext cx="1191430" cy="7470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115</xdr:row>
      <xdr:rowOff>742949</xdr:rowOff>
    </xdr:from>
    <xdr:to>
      <xdr:col>1</xdr:col>
      <xdr:colOff>29380</xdr:colOff>
      <xdr:row>117</xdr:row>
      <xdr:rowOff>4140</xdr:rowOff>
    </xdr:to>
    <xdr:pic>
      <xdr:nvPicPr>
        <xdr:cNvPr id="125" name="Picture 246" descr="Значок PBM-01.123R - &quot;Venom&quot;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0" y="85086824"/>
          <a:ext cx="1191430" cy="7470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0</xdr:col>
      <xdr:colOff>713132</xdr:colOff>
      <xdr:row>107</xdr:row>
      <xdr:rowOff>8387</xdr:rowOff>
    </xdr:to>
    <xdr:pic>
      <xdr:nvPicPr>
        <xdr:cNvPr id="126" name="Рисунок 125" descr="BATHORY-114.jpg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0" y="77657325"/>
          <a:ext cx="713132" cy="751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9525</xdr:rowOff>
    </xdr:from>
    <xdr:to>
      <xdr:col>0</xdr:col>
      <xdr:colOff>700398</xdr:colOff>
      <xdr:row>108</xdr:row>
      <xdr:rowOff>12333</xdr:rowOff>
    </xdr:to>
    <xdr:pic>
      <xdr:nvPicPr>
        <xdr:cNvPr id="127" name="Рисунок 126" descr="MAYHEM-115.jpg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0" y="78409800"/>
          <a:ext cx="700398" cy="7457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0</xdr:rowOff>
    </xdr:from>
    <xdr:to>
      <xdr:col>0</xdr:col>
      <xdr:colOff>802274</xdr:colOff>
      <xdr:row>111</xdr:row>
      <xdr:rowOff>39288</xdr:rowOff>
    </xdr:to>
    <xdr:pic>
      <xdr:nvPicPr>
        <xdr:cNvPr id="128" name="Рисунок 127" descr="DARK-TRONE-118R.jpg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0" y="62112525"/>
          <a:ext cx="802274" cy="7822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0</xdr:rowOff>
    </xdr:from>
    <xdr:to>
      <xdr:col>0</xdr:col>
      <xdr:colOff>764070</xdr:colOff>
      <xdr:row>111</xdr:row>
      <xdr:rowOff>741444</xdr:rowOff>
    </xdr:to>
    <xdr:pic>
      <xdr:nvPicPr>
        <xdr:cNvPr id="129" name="Рисунок 128" descr="MAYHEM-118R.jpg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0" y="62684025"/>
          <a:ext cx="764070" cy="7414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</xdr:row>
      <xdr:rowOff>0</xdr:rowOff>
    </xdr:from>
    <xdr:to>
      <xdr:col>0</xdr:col>
      <xdr:colOff>815009</xdr:colOff>
      <xdr:row>113</xdr:row>
      <xdr:rowOff>51707</xdr:rowOff>
    </xdr:to>
    <xdr:pic>
      <xdr:nvPicPr>
        <xdr:cNvPr id="130" name="Рисунок 129" descr="BELFEGOR-119R.jpg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0" y="63255525"/>
          <a:ext cx="815009" cy="79465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209550</xdr:rowOff>
    </xdr:from>
    <xdr:to>
      <xdr:col>0</xdr:col>
      <xdr:colOff>666750</xdr:colOff>
      <xdr:row>2</xdr:row>
      <xdr:rowOff>731838</xdr:rowOff>
    </xdr:to>
    <xdr:pic>
      <xdr:nvPicPr>
        <xdr:cNvPr id="2" name="Picture 1" descr="Коврик для мыши КМ-00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00075"/>
          <a:ext cx="666750" cy="5222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180975</xdr:rowOff>
    </xdr:from>
    <xdr:to>
      <xdr:col>0</xdr:col>
      <xdr:colOff>666750</xdr:colOff>
      <xdr:row>3</xdr:row>
      <xdr:rowOff>625475</xdr:rowOff>
    </xdr:to>
    <xdr:pic>
      <xdr:nvPicPr>
        <xdr:cNvPr id="3" name="Picture 3" descr="Коврик для мыши КМ-002 - Lacrimosa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5240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257175</xdr:rowOff>
    </xdr:from>
    <xdr:to>
      <xdr:col>0</xdr:col>
      <xdr:colOff>666750</xdr:colOff>
      <xdr:row>4</xdr:row>
      <xdr:rowOff>701675</xdr:rowOff>
    </xdr:to>
    <xdr:pic>
      <xdr:nvPicPr>
        <xdr:cNvPr id="4" name="Picture 5" descr="Коврик для мыши КМ-003 - HIM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5527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238125</xdr:rowOff>
    </xdr:from>
    <xdr:to>
      <xdr:col>0</xdr:col>
      <xdr:colOff>666750</xdr:colOff>
      <xdr:row>5</xdr:row>
      <xdr:rowOff>682625</xdr:rowOff>
    </xdr:to>
    <xdr:pic>
      <xdr:nvPicPr>
        <xdr:cNvPr id="5" name="Picture 7" descr="Коврик для мыши КМ-004 - Kurt Cobain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48615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209550</xdr:rowOff>
    </xdr:from>
    <xdr:to>
      <xdr:col>0</xdr:col>
      <xdr:colOff>661194</xdr:colOff>
      <xdr:row>6</xdr:row>
      <xdr:rowOff>731838</xdr:rowOff>
    </xdr:to>
    <xdr:pic>
      <xdr:nvPicPr>
        <xdr:cNvPr id="6" name="Picture 9" descr="Коврик для мыши КМ-005 - Ozzy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410075"/>
          <a:ext cx="661194" cy="5222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219075</xdr:rowOff>
    </xdr:from>
    <xdr:to>
      <xdr:col>0</xdr:col>
      <xdr:colOff>666750</xdr:colOff>
      <xdr:row>7</xdr:row>
      <xdr:rowOff>663575</xdr:rowOff>
    </xdr:to>
    <xdr:pic>
      <xdr:nvPicPr>
        <xdr:cNvPr id="7" name="Picture 11" descr="Коврик для мыши КМ-006 - Nightwis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3721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666750</xdr:colOff>
      <xdr:row>9</xdr:row>
      <xdr:rowOff>47625</xdr:rowOff>
    </xdr:to>
    <xdr:pic>
      <xdr:nvPicPr>
        <xdr:cNvPr id="8" name="Picture 13" descr="Коврик для мыши КМ-007 Cradle of filth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105525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219075</xdr:rowOff>
    </xdr:from>
    <xdr:to>
      <xdr:col>0</xdr:col>
      <xdr:colOff>666750</xdr:colOff>
      <xdr:row>9</xdr:row>
      <xdr:rowOff>663575</xdr:rowOff>
    </xdr:to>
    <xdr:pic>
      <xdr:nvPicPr>
        <xdr:cNvPr id="9" name="Picture 15" descr="Коврик для мыши КМ-008 - Marilyn Manson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72771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238125</xdr:rowOff>
    </xdr:from>
    <xdr:to>
      <xdr:col>0</xdr:col>
      <xdr:colOff>666750</xdr:colOff>
      <xdr:row>10</xdr:row>
      <xdr:rowOff>682625</xdr:rowOff>
    </xdr:to>
    <xdr:pic>
      <xdr:nvPicPr>
        <xdr:cNvPr id="10" name="Picture 17" descr="Коврик для мыши КМ-009 - HIM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824865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257175</xdr:rowOff>
    </xdr:from>
    <xdr:to>
      <xdr:col>0</xdr:col>
      <xdr:colOff>666750</xdr:colOff>
      <xdr:row>11</xdr:row>
      <xdr:rowOff>701675</xdr:rowOff>
    </xdr:to>
    <xdr:pic>
      <xdr:nvPicPr>
        <xdr:cNvPr id="11" name="Picture 19" descr="Коврик для мыши КМ-010 Tokio Hotel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92202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285750</xdr:rowOff>
    </xdr:from>
    <xdr:to>
      <xdr:col>0</xdr:col>
      <xdr:colOff>666750</xdr:colOff>
      <xdr:row>12</xdr:row>
      <xdr:rowOff>730250</xdr:rowOff>
    </xdr:to>
    <xdr:pic>
      <xdr:nvPicPr>
        <xdr:cNvPr id="12" name="Picture 21" descr="Коврик для мыши КМ-011 - Korn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020127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228600</xdr:rowOff>
    </xdr:from>
    <xdr:to>
      <xdr:col>0</xdr:col>
      <xdr:colOff>666750</xdr:colOff>
      <xdr:row>13</xdr:row>
      <xdr:rowOff>673100</xdr:rowOff>
    </xdr:to>
    <xdr:pic>
      <xdr:nvPicPr>
        <xdr:cNvPr id="13" name="Picture 23" descr="Коврик для мыши КМ-013 - Slipkno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10966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209551</xdr:rowOff>
    </xdr:from>
    <xdr:to>
      <xdr:col>0</xdr:col>
      <xdr:colOff>666750</xdr:colOff>
      <xdr:row>14</xdr:row>
      <xdr:rowOff>748507</xdr:rowOff>
    </xdr:to>
    <xdr:pic>
      <xdr:nvPicPr>
        <xdr:cNvPr id="14" name="Picture 25" descr="Коврик для мыши КМ-014 - Sepultura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2030076"/>
          <a:ext cx="666750" cy="5389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666750</xdr:colOff>
      <xdr:row>16</xdr:row>
      <xdr:rowOff>47625</xdr:rowOff>
    </xdr:to>
    <xdr:pic>
      <xdr:nvPicPr>
        <xdr:cNvPr id="15" name="Picture 27" descr="Коврик для мыши КМ-0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2773025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257175</xdr:rowOff>
    </xdr:from>
    <xdr:to>
      <xdr:col>0</xdr:col>
      <xdr:colOff>666750</xdr:colOff>
      <xdr:row>16</xdr:row>
      <xdr:rowOff>701675</xdr:rowOff>
    </xdr:to>
    <xdr:pic>
      <xdr:nvPicPr>
        <xdr:cNvPr id="16" name="Picture 29" descr="Коврик для мыши КМ-0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39827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219075</xdr:rowOff>
    </xdr:from>
    <xdr:to>
      <xdr:col>0</xdr:col>
      <xdr:colOff>666750</xdr:colOff>
      <xdr:row>17</xdr:row>
      <xdr:rowOff>663575</xdr:rowOff>
    </xdr:to>
    <xdr:pic>
      <xdr:nvPicPr>
        <xdr:cNvPr id="17" name="Picture 31" descr="Коврик для мыши КМ-018 - Эпидемия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48971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666750</xdr:colOff>
      <xdr:row>19</xdr:row>
      <xdr:rowOff>47625</xdr:rowOff>
    </xdr:to>
    <xdr:pic>
      <xdr:nvPicPr>
        <xdr:cNvPr id="18" name="Picture 33" descr="Коврик для мыши КМ-019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5630525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923925</xdr:rowOff>
    </xdr:from>
    <xdr:to>
      <xdr:col>0</xdr:col>
      <xdr:colOff>666750</xdr:colOff>
      <xdr:row>20</xdr:row>
      <xdr:rowOff>19050</xdr:rowOff>
    </xdr:to>
    <xdr:pic>
      <xdr:nvPicPr>
        <xdr:cNvPr id="19" name="Picture 35" descr="Коврик для мыши КМ-020 Tokio Hotel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6554450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295275</xdr:rowOff>
    </xdr:from>
    <xdr:to>
      <xdr:col>0</xdr:col>
      <xdr:colOff>666750</xdr:colOff>
      <xdr:row>20</xdr:row>
      <xdr:rowOff>739775</xdr:rowOff>
    </xdr:to>
    <xdr:pic>
      <xdr:nvPicPr>
        <xdr:cNvPr id="20" name="Picture 37" descr="Коврик для мыши КМ-021 - Metallica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78308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209550</xdr:rowOff>
    </xdr:from>
    <xdr:to>
      <xdr:col>0</xdr:col>
      <xdr:colOff>666750</xdr:colOff>
      <xdr:row>21</xdr:row>
      <xdr:rowOff>654050</xdr:rowOff>
    </xdr:to>
    <xdr:pic>
      <xdr:nvPicPr>
        <xdr:cNvPr id="21" name="Picture 39" descr="Коврик для мыши КМ-022 - Bullet for my valentine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869757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247650</xdr:rowOff>
    </xdr:from>
    <xdr:to>
      <xdr:col>0</xdr:col>
      <xdr:colOff>666750</xdr:colOff>
      <xdr:row>22</xdr:row>
      <xdr:rowOff>692150</xdr:rowOff>
    </xdr:to>
    <xdr:pic>
      <xdr:nvPicPr>
        <xdr:cNvPr id="22" name="Picture 41" descr="Коврик для мыши КМ-023 - Metallica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968817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247650</xdr:rowOff>
    </xdr:from>
    <xdr:to>
      <xdr:col>0</xdr:col>
      <xdr:colOff>666750</xdr:colOff>
      <xdr:row>23</xdr:row>
      <xdr:rowOff>692150</xdr:rowOff>
    </xdr:to>
    <xdr:pic>
      <xdr:nvPicPr>
        <xdr:cNvPr id="23" name="Picture 43" descr="Коврик для мыши КМ-024 - чистота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2064067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228600</xdr:rowOff>
    </xdr:from>
    <xdr:to>
      <xdr:col>0</xdr:col>
      <xdr:colOff>666750</xdr:colOff>
      <xdr:row>24</xdr:row>
      <xdr:rowOff>673100</xdr:rowOff>
    </xdr:to>
    <xdr:pic>
      <xdr:nvPicPr>
        <xdr:cNvPr id="24" name="Picture 45" descr="Коврик для мыши КМ-025 - АлисА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215741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247650</xdr:rowOff>
    </xdr:from>
    <xdr:to>
      <xdr:col>0</xdr:col>
      <xdr:colOff>666750</xdr:colOff>
      <xdr:row>25</xdr:row>
      <xdr:rowOff>692150</xdr:rowOff>
    </xdr:to>
    <xdr:pic>
      <xdr:nvPicPr>
        <xdr:cNvPr id="25" name="Picture 47" descr="Коврик для мыши КМ-026 - Король и Шут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254567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266700</xdr:rowOff>
    </xdr:from>
    <xdr:to>
      <xdr:col>0</xdr:col>
      <xdr:colOff>666750</xdr:colOff>
      <xdr:row>26</xdr:row>
      <xdr:rowOff>711200</xdr:rowOff>
    </xdr:to>
    <xdr:pic>
      <xdr:nvPicPr>
        <xdr:cNvPr id="26" name="Picture 49" descr="Коврик для мыши КМ-028 -BEHEMOTH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235172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228600</xdr:rowOff>
    </xdr:from>
    <xdr:to>
      <xdr:col>0</xdr:col>
      <xdr:colOff>666750</xdr:colOff>
      <xdr:row>27</xdr:row>
      <xdr:rowOff>673100</xdr:rowOff>
    </xdr:to>
    <xdr:pic>
      <xdr:nvPicPr>
        <xdr:cNvPr id="27" name="Picture 51" descr="Коврик для мыши КМ-030 - Кипелов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44316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276225</xdr:rowOff>
    </xdr:from>
    <xdr:to>
      <xdr:col>0</xdr:col>
      <xdr:colOff>666750</xdr:colOff>
      <xdr:row>28</xdr:row>
      <xdr:rowOff>720725</xdr:rowOff>
    </xdr:to>
    <xdr:pic>
      <xdr:nvPicPr>
        <xdr:cNvPr id="28" name="Picture 53" descr="Коврик для мыши КМ-029 - Dimmu Borgir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543175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228600</xdr:rowOff>
    </xdr:from>
    <xdr:to>
      <xdr:col>0</xdr:col>
      <xdr:colOff>666750</xdr:colOff>
      <xdr:row>29</xdr:row>
      <xdr:rowOff>673100</xdr:rowOff>
    </xdr:to>
    <xdr:pic>
      <xdr:nvPicPr>
        <xdr:cNvPr id="29" name="Picture 55" descr="Коврик для мыши КМ-031 - Blink-18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63366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0</xdr:col>
      <xdr:colOff>666750</xdr:colOff>
      <xdr:row>31</xdr:row>
      <xdr:rowOff>47625</xdr:rowOff>
    </xdr:to>
    <xdr:pic>
      <xdr:nvPicPr>
        <xdr:cNvPr id="30" name="Picture 57" descr="Коврик для мыши КМ-032 - Guns N' Roses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7060525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666750</xdr:colOff>
      <xdr:row>32</xdr:row>
      <xdr:rowOff>47625</xdr:rowOff>
    </xdr:to>
    <xdr:pic>
      <xdr:nvPicPr>
        <xdr:cNvPr id="31" name="Picture 59" descr="Коврик для мыши КМ-033 - Guns N' Roses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8013025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276225</xdr:rowOff>
    </xdr:from>
    <xdr:to>
      <xdr:col>0</xdr:col>
      <xdr:colOff>666750</xdr:colOff>
      <xdr:row>32</xdr:row>
      <xdr:rowOff>720725</xdr:rowOff>
    </xdr:to>
    <xdr:pic>
      <xdr:nvPicPr>
        <xdr:cNvPr id="32" name="Picture 61" descr="Коврик для мыши КМ-034 - Paramore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924175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190500</xdr:rowOff>
    </xdr:from>
    <xdr:to>
      <xdr:col>0</xdr:col>
      <xdr:colOff>666750</xdr:colOff>
      <xdr:row>33</xdr:row>
      <xdr:rowOff>635000</xdr:rowOff>
    </xdr:to>
    <xdr:pic>
      <xdr:nvPicPr>
        <xdr:cNvPr id="33" name="Picture 63" descr="Коврик для мыши КМ-035 - АгатаКристи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301085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257175</xdr:rowOff>
    </xdr:from>
    <xdr:to>
      <xdr:col>0</xdr:col>
      <xdr:colOff>666750</xdr:colOff>
      <xdr:row>34</xdr:row>
      <xdr:rowOff>701675</xdr:rowOff>
    </xdr:to>
    <xdr:pic>
      <xdr:nvPicPr>
        <xdr:cNvPr id="34" name="Picture 65" descr="Коврик для мыши КМ-036 - Rammstein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3112770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238125</xdr:rowOff>
    </xdr:from>
    <xdr:to>
      <xdr:col>0</xdr:col>
      <xdr:colOff>666750</xdr:colOff>
      <xdr:row>35</xdr:row>
      <xdr:rowOff>682625</xdr:rowOff>
    </xdr:to>
    <xdr:pic>
      <xdr:nvPicPr>
        <xdr:cNvPr id="35" name="Picture 67" descr="Коврик для мыши КМ-038 - Гражданская оборона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32061150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228600</xdr:rowOff>
    </xdr:from>
    <xdr:to>
      <xdr:col>0</xdr:col>
      <xdr:colOff>666750</xdr:colOff>
      <xdr:row>36</xdr:row>
      <xdr:rowOff>673100</xdr:rowOff>
    </xdr:to>
    <xdr:pic>
      <xdr:nvPicPr>
        <xdr:cNvPr id="36" name="Picture 69" descr="Коврик для мыши КМ-039 - Ac/Dc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330041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266700</xdr:rowOff>
    </xdr:from>
    <xdr:to>
      <xdr:col>0</xdr:col>
      <xdr:colOff>666750</xdr:colOff>
      <xdr:row>37</xdr:row>
      <xdr:rowOff>711200</xdr:rowOff>
    </xdr:to>
    <xdr:pic>
      <xdr:nvPicPr>
        <xdr:cNvPr id="37" name="Picture 71" descr="Коврик для мыши КМ-040 - Depeche mode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339947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666750</xdr:colOff>
      <xdr:row>39</xdr:row>
      <xdr:rowOff>47625</xdr:rowOff>
    </xdr:to>
    <xdr:pic>
      <xdr:nvPicPr>
        <xdr:cNvPr id="38" name="Picture 73" descr="Коврик для мыши КМ-041 - Green Day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34680525"/>
          <a:ext cx="666750" cy="10001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228600</xdr:rowOff>
    </xdr:from>
    <xdr:to>
      <xdr:col>0</xdr:col>
      <xdr:colOff>666750</xdr:colOff>
      <xdr:row>39</xdr:row>
      <xdr:rowOff>673100</xdr:rowOff>
    </xdr:to>
    <xdr:pic>
      <xdr:nvPicPr>
        <xdr:cNvPr id="39" name="Picture 75" descr="Коврик для мыши КМ-042 - AMATORY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35861625"/>
          <a:ext cx="666750" cy="444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161925</xdr:rowOff>
    </xdr:from>
    <xdr:to>
      <xdr:col>0</xdr:col>
      <xdr:colOff>666750</xdr:colOff>
      <xdr:row>40</xdr:row>
      <xdr:rowOff>762000</xdr:rowOff>
    </xdr:to>
    <xdr:pic>
      <xdr:nvPicPr>
        <xdr:cNvPr id="40" name="Picture 77" descr="Коврик для мыши КМ-050 - Бивис и Батхед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36747450"/>
          <a:ext cx="666750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304800</xdr:rowOff>
    </xdr:from>
    <xdr:to>
      <xdr:col>0</xdr:col>
      <xdr:colOff>661194</xdr:colOff>
      <xdr:row>41</xdr:row>
      <xdr:rowOff>721519</xdr:rowOff>
    </xdr:to>
    <xdr:pic>
      <xdr:nvPicPr>
        <xdr:cNvPr id="41" name="Picture 79" descr="Коврик для мыши КМ-05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37842825"/>
          <a:ext cx="661194" cy="41671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0</xdr:rowOff>
    </xdr:from>
    <xdr:to>
      <xdr:col>0</xdr:col>
      <xdr:colOff>666750</xdr:colOff>
      <xdr:row>42</xdr:row>
      <xdr:rowOff>755650</xdr:rowOff>
    </xdr:to>
    <xdr:pic>
      <xdr:nvPicPr>
        <xdr:cNvPr id="42" name="Picture 81" descr="Коврик для мыши КМ-052 - 30 seconds to Mars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8490525"/>
          <a:ext cx="666750" cy="7556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219075</xdr:rowOff>
    </xdr:from>
    <xdr:to>
      <xdr:col>0</xdr:col>
      <xdr:colOff>661194</xdr:colOff>
      <xdr:row>43</xdr:row>
      <xdr:rowOff>769144</xdr:rowOff>
    </xdr:to>
    <xdr:pic>
      <xdr:nvPicPr>
        <xdr:cNvPr id="43" name="Picture 83" descr="Коврик для мыши КМ-054 - Evanescence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9662100"/>
          <a:ext cx="661194" cy="5500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190501</xdr:rowOff>
    </xdr:from>
    <xdr:to>
      <xdr:col>0</xdr:col>
      <xdr:colOff>666750</xdr:colOff>
      <xdr:row>44</xdr:row>
      <xdr:rowOff>729457</xdr:rowOff>
    </xdr:to>
    <xdr:pic>
      <xdr:nvPicPr>
        <xdr:cNvPr id="44" name="Picture 85" descr="Коврик для мыши КМ-055 - Megadeth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40586026"/>
          <a:ext cx="666750" cy="5389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0</xdr:rowOff>
    </xdr:from>
    <xdr:to>
      <xdr:col>0</xdr:col>
      <xdr:colOff>666750</xdr:colOff>
      <xdr:row>45</xdr:row>
      <xdr:rowOff>783431</xdr:rowOff>
    </xdr:to>
    <xdr:pic>
      <xdr:nvPicPr>
        <xdr:cNvPr id="45" name="Picture 87" descr="Коврик для мыши КМ-056 - Sopor Aeternus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41348025"/>
          <a:ext cx="666750" cy="78343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190501</xdr:rowOff>
    </xdr:from>
    <xdr:to>
      <xdr:col>0</xdr:col>
      <xdr:colOff>661194</xdr:colOff>
      <xdr:row>46</xdr:row>
      <xdr:rowOff>729457</xdr:rowOff>
    </xdr:to>
    <xdr:pic>
      <xdr:nvPicPr>
        <xdr:cNvPr id="46" name="Picture 89" descr="Коврик для мыши КМ-057 - Otto dix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42491026"/>
          <a:ext cx="661194" cy="53895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47</xdr:row>
      <xdr:rowOff>0</xdr:rowOff>
    </xdr:from>
    <xdr:to>
      <xdr:col>0</xdr:col>
      <xdr:colOff>661195</xdr:colOff>
      <xdr:row>47</xdr:row>
      <xdr:rowOff>722313</xdr:rowOff>
    </xdr:to>
    <xdr:pic>
      <xdr:nvPicPr>
        <xdr:cNvPr id="47" name="Picture 91" descr="Коврик для мыши КМ-058 - Otto dix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" y="43253025"/>
          <a:ext cx="661194" cy="72231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200025</xdr:rowOff>
    </xdr:from>
    <xdr:to>
      <xdr:col>0</xdr:col>
      <xdr:colOff>666750</xdr:colOff>
      <xdr:row>48</xdr:row>
      <xdr:rowOff>766763</xdr:rowOff>
    </xdr:to>
    <xdr:pic>
      <xdr:nvPicPr>
        <xdr:cNvPr id="48" name="Picture 93" descr="Коврик для мыши КМ-059 - Otto dix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44405550"/>
          <a:ext cx="666750" cy="5667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247650</xdr:rowOff>
    </xdr:from>
    <xdr:to>
      <xdr:col>0</xdr:col>
      <xdr:colOff>661194</xdr:colOff>
      <xdr:row>49</xdr:row>
      <xdr:rowOff>797719</xdr:rowOff>
    </xdr:to>
    <xdr:pic>
      <xdr:nvPicPr>
        <xdr:cNvPr id="49" name="Picture 95" descr="Коврик для мыши КМ-060 - Otto dix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45405675"/>
          <a:ext cx="661194" cy="5500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0</xdr:rowOff>
    </xdr:from>
    <xdr:to>
      <xdr:col>0</xdr:col>
      <xdr:colOff>666750</xdr:colOff>
      <xdr:row>50</xdr:row>
      <xdr:rowOff>800100</xdr:rowOff>
    </xdr:to>
    <xdr:pic>
      <xdr:nvPicPr>
        <xdr:cNvPr id="50" name="Picture 97" descr="Коврик для мыши КМ-061 - The Offsprin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46110525"/>
          <a:ext cx="666750" cy="8001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666750</xdr:colOff>
      <xdr:row>51</xdr:row>
      <xdr:rowOff>777875</xdr:rowOff>
    </xdr:to>
    <xdr:pic>
      <xdr:nvPicPr>
        <xdr:cNvPr id="51" name="Picture 99" descr="Коврик для мыши КМ-062 - The Nightware before Christmas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47063025"/>
          <a:ext cx="666750" cy="777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238125</xdr:rowOff>
    </xdr:from>
    <xdr:to>
      <xdr:col>0</xdr:col>
      <xdr:colOff>666750</xdr:colOff>
      <xdr:row>52</xdr:row>
      <xdr:rowOff>782638</xdr:rowOff>
    </xdr:to>
    <xdr:pic>
      <xdr:nvPicPr>
        <xdr:cNvPr id="52" name="Picture 101" descr="Коврик для мыши КМ-120 - &quot;Behemoth-1П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48253650"/>
          <a:ext cx="666750" cy="54451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53</xdr:row>
      <xdr:rowOff>190501</xdr:rowOff>
    </xdr:from>
    <xdr:to>
      <xdr:col>0</xdr:col>
      <xdr:colOff>661195</xdr:colOff>
      <xdr:row>53</xdr:row>
      <xdr:rowOff>673895</xdr:rowOff>
    </xdr:to>
    <xdr:pic>
      <xdr:nvPicPr>
        <xdr:cNvPr id="53" name="Picture 103" descr="Коврик для мыши КМ-125 - &quot;Darkthrone-1П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" y="49158526"/>
          <a:ext cx="661194" cy="48339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228600</xdr:rowOff>
    </xdr:from>
    <xdr:to>
      <xdr:col>0</xdr:col>
      <xdr:colOff>666750</xdr:colOff>
      <xdr:row>54</xdr:row>
      <xdr:rowOff>700881</xdr:rowOff>
    </xdr:to>
    <xdr:pic>
      <xdr:nvPicPr>
        <xdr:cNvPr id="54" name="Picture 105" descr="Коврик для мыши КМ-128 - &quot;Gorgoroth-1П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50149125"/>
          <a:ext cx="666750" cy="4722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228600</xdr:rowOff>
    </xdr:from>
    <xdr:to>
      <xdr:col>0</xdr:col>
      <xdr:colOff>666750</xdr:colOff>
      <xdr:row>55</xdr:row>
      <xdr:rowOff>706438</xdr:rowOff>
    </xdr:to>
    <xdr:pic>
      <xdr:nvPicPr>
        <xdr:cNvPr id="55" name="Picture 107" descr="Коврик для мыши КМ-129 - &quot;HARLEY-2П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51101625"/>
          <a:ext cx="666750" cy="4778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247650</xdr:rowOff>
    </xdr:from>
    <xdr:to>
      <xdr:col>0</xdr:col>
      <xdr:colOff>661194</xdr:colOff>
      <xdr:row>56</xdr:row>
      <xdr:rowOff>719931</xdr:rowOff>
    </xdr:to>
    <xdr:pic>
      <xdr:nvPicPr>
        <xdr:cNvPr id="56" name="Picture 109" descr="Коврик для мыши КМ-130 - &quot;HARLEY-3П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52073175"/>
          <a:ext cx="661194" cy="4722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228601</xdr:rowOff>
    </xdr:from>
    <xdr:to>
      <xdr:col>0</xdr:col>
      <xdr:colOff>666750</xdr:colOff>
      <xdr:row>57</xdr:row>
      <xdr:rowOff>723107</xdr:rowOff>
    </xdr:to>
    <xdr:pic>
      <xdr:nvPicPr>
        <xdr:cNvPr id="57" name="Picture 111" descr="Коврик для мыши КМ-131 - &quot;HARLEY-4П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53006626"/>
          <a:ext cx="666750" cy="4945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219076</xdr:rowOff>
    </xdr:from>
    <xdr:to>
      <xdr:col>0</xdr:col>
      <xdr:colOff>666750</xdr:colOff>
      <xdr:row>58</xdr:row>
      <xdr:rowOff>713582</xdr:rowOff>
    </xdr:to>
    <xdr:pic>
      <xdr:nvPicPr>
        <xdr:cNvPr id="58" name="Picture 113" descr="Коврик для мыши КМ-133 - &quot;HIM-1П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53949601"/>
          <a:ext cx="666750" cy="4945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219076</xdr:rowOff>
    </xdr:from>
    <xdr:to>
      <xdr:col>0</xdr:col>
      <xdr:colOff>666750</xdr:colOff>
      <xdr:row>59</xdr:row>
      <xdr:rowOff>702470</xdr:rowOff>
    </xdr:to>
    <xdr:pic>
      <xdr:nvPicPr>
        <xdr:cNvPr id="59" name="Picture 115" descr="Коврик для мыши КМ-134 - &quot;Immortal-1П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54902101"/>
          <a:ext cx="666750" cy="48339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200025</xdr:rowOff>
    </xdr:from>
    <xdr:to>
      <xdr:col>0</xdr:col>
      <xdr:colOff>661194</xdr:colOff>
      <xdr:row>60</xdr:row>
      <xdr:rowOff>677863</xdr:rowOff>
    </xdr:to>
    <xdr:pic>
      <xdr:nvPicPr>
        <xdr:cNvPr id="60" name="Picture 117" descr="Коврик для мыши КМ-138 - &quot;LACRIMOSA-1П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55835550"/>
          <a:ext cx="661194" cy="4778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247650</xdr:rowOff>
    </xdr:from>
    <xdr:to>
      <xdr:col>0</xdr:col>
      <xdr:colOff>666750</xdr:colOff>
      <xdr:row>61</xdr:row>
      <xdr:rowOff>747713</xdr:rowOff>
    </xdr:to>
    <xdr:pic>
      <xdr:nvPicPr>
        <xdr:cNvPr id="61" name="Picture 119" descr="Коврик для мыши КМ-137 - &quot;LACRIMOSA-2П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56835675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219075</xdr:rowOff>
    </xdr:from>
    <xdr:to>
      <xdr:col>0</xdr:col>
      <xdr:colOff>666750</xdr:colOff>
      <xdr:row>62</xdr:row>
      <xdr:rowOff>719138</xdr:rowOff>
    </xdr:to>
    <xdr:pic>
      <xdr:nvPicPr>
        <xdr:cNvPr id="62" name="Picture 121" descr="Коврик для мыши КМ-142 - &quot;MANSON-1П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5775960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228600</xdr:rowOff>
    </xdr:from>
    <xdr:to>
      <xdr:col>0</xdr:col>
      <xdr:colOff>666750</xdr:colOff>
      <xdr:row>63</xdr:row>
      <xdr:rowOff>717550</xdr:rowOff>
    </xdr:to>
    <xdr:pic>
      <xdr:nvPicPr>
        <xdr:cNvPr id="63" name="Picture 123" descr="Коврик для мыши КМ-146 - &quot;METALLIKA-1П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58721625"/>
          <a:ext cx="666750" cy="488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171450</xdr:rowOff>
    </xdr:from>
    <xdr:to>
      <xdr:col>0</xdr:col>
      <xdr:colOff>661194</xdr:colOff>
      <xdr:row>64</xdr:row>
      <xdr:rowOff>671513</xdr:rowOff>
    </xdr:to>
    <xdr:pic>
      <xdr:nvPicPr>
        <xdr:cNvPr id="64" name="Picture 125" descr="Коврик для мыши КМ-151 - &quot;NIGHWISH-1П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5961697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257176</xdr:rowOff>
    </xdr:from>
    <xdr:to>
      <xdr:col>0</xdr:col>
      <xdr:colOff>661194</xdr:colOff>
      <xdr:row>65</xdr:row>
      <xdr:rowOff>740570</xdr:rowOff>
    </xdr:to>
    <xdr:pic>
      <xdr:nvPicPr>
        <xdr:cNvPr id="65" name="Picture 127" descr="Коврик для мыши КМ-154 - &quot;OTTO DIX-1П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60655201"/>
          <a:ext cx="661194" cy="48339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228601</xdr:rowOff>
    </xdr:from>
    <xdr:to>
      <xdr:col>0</xdr:col>
      <xdr:colOff>666750</xdr:colOff>
      <xdr:row>66</xdr:row>
      <xdr:rowOff>723107</xdr:rowOff>
    </xdr:to>
    <xdr:pic>
      <xdr:nvPicPr>
        <xdr:cNvPr id="66" name="Picture 129" descr="Коврик для мыши КМ-159 - &quot;Rammstein-1П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61579126"/>
          <a:ext cx="666750" cy="4945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228600</xdr:rowOff>
    </xdr:from>
    <xdr:to>
      <xdr:col>0</xdr:col>
      <xdr:colOff>666750</xdr:colOff>
      <xdr:row>67</xdr:row>
      <xdr:rowOff>734219</xdr:rowOff>
    </xdr:to>
    <xdr:pic>
      <xdr:nvPicPr>
        <xdr:cNvPr id="67" name="Picture 131" descr="Коврик для мыши КМ-160 - &quot;SEX PISTOLS-1П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62531625"/>
          <a:ext cx="666750" cy="50561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219075</xdr:rowOff>
    </xdr:from>
    <xdr:to>
      <xdr:col>0</xdr:col>
      <xdr:colOff>666750</xdr:colOff>
      <xdr:row>68</xdr:row>
      <xdr:rowOff>719138</xdr:rowOff>
    </xdr:to>
    <xdr:pic>
      <xdr:nvPicPr>
        <xdr:cNvPr id="68" name="Picture 133" descr="Коврик для мыши КМ-165 - &quot;SYSTEM OF A DOWN-1П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6347460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209550</xdr:rowOff>
    </xdr:from>
    <xdr:to>
      <xdr:col>0</xdr:col>
      <xdr:colOff>661194</xdr:colOff>
      <xdr:row>69</xdr:row>
      <xdr:rowOff>687388</xdr:rowOff>
    </xdr:to>
    <xdr:pic>
      <xdr:nvPicPr>
        <xdr:cNvPr id="69" name="Picture 135" descr="Коврик для мыши КМ-169 - &quot;Волк-1П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64417575"/>
          <a:ext cx="661194" cy="4778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228600</xdr:rowOff>
    </xdr:from>
    <xdr:to>
      <xdr:col>0</xdr:col>
      <xdr:colOff>666750</xdr:colOff>
      <xdr:row>70</xdr:row>
      <xdr:rowOff>739775</xdr:rowOff>
    </xdr:to>
    <xdr:pic>
      <xdr:nvPicPr>
        <xdr:cNvPr id="70" name="Picture 137" descr="Коврик для мыши КМ-170 - &quot;ГОТЫ-1П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65389125"/>
          <a:ext cx="666750" cy="5111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219075</xdr:rowOff>
    </xdr:from>
    <xdr:to>
      <xdr:col>0</xdr:col>
      <xdr:colOff>661194</xdr:colOff>
      <xdr:row>71</xdr:row>
      <xdr:rowOff>730250</xdr:rowOff>
    </xdr:to>
    <xdr:pic>
      <xdr:nvPicPr>
        <xdr:cNvPr id="71" name="Picture 139" descr="Коврик для мыши КМ-171 - &quot;ГОТЫ-2П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66332100"/>
          <a:ext cx="661194" cy="5111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200025</xdr:rowOff>
    </xdr:from>
    <xdr:to>
      <xdr:col>0</xdr:col>
      <xdr:colOff>661194</xdr:colOff>
      <xdr:row>72</xdr:row>
      <xdr:rowOff>705644</xdr:rowOff>
    </xdr:to>
    <xdr:pic>
      <xdr:nvPicPr>
        <xdr:cNvPr id="72" name="Picture 141" descr="Коврик для мыши КМ-121 - &quot;Cannibal corpse-1П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67265550"/>
          <a:ext cx="661194" cy="50561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190500</xdr:rowOff>
    </xdr:from>
    <xdr:to>
      <xdr:col>0</xdr:col>
      <xdr:colOff>661194</xdr:colOff>
      <xdr:row>73</xdr:row>
      <xdr:rowOff>657225</xdr:rowOff>
    </xdr:to>
    <xdr:pic>
      <xdr:nvPicPr>
        <xdr:cNvPr id="73" name="Picture 143" descr="Коврик для мыши КМ-122 - &quot;Cannibal corpse-2П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68208525"/>
          <a:ext cx="661194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257176</xdr:rowOff>
    </xdr:from>
    <xdr:to>
      <xdr:col>0</xdr:col>
      <xdr:colOff>661194</xdr:colOff>
      <xdr:row>74</xdr:row>
      <xdr:rowOff>751682</xdr:rowOff>
    </xdr:to>
    <xdr:pic>
      <xdr:nvPicPr>
        <xdr:cNvPr id="74" name="Picture 145" descr="Коврик для мыши КМ-139 - &quot;Linkin Park-1П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69227701"/>
          <a:ext cx="661194" cy="4945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266701</xdr:rowOff>
    </xdr:from>
    <xdr:to>
      <xdr:col>0</xdr:col>
      <xdr:colOff>661194</xdr:colOff>
      <xdr:row>75</xdr:row>
      <xdr:rowOff>794545</xdr:rowOff>
    </xdr:to>
    <xdr:pic>
      <xdr:nvPicPr>
        <xdr:cNvPr id="75" name="Picture 147" descr="Коврик для мыши КМ-176 - &quot;Фэнтази-1П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70189726"/>
          <a:ext cx="661194" cy="5278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247651</xdr:rowOff>
    </xdr:from>
    <xdr:to>
      <xdr:col>0</xdr:col>
      <xdr:colOff>661194</xdr:colOff>
      <xdr:row>76</xdr:row>
      <xdr:rowOff>742157</xdr:rowOff>
    </xdr:to>
    <xdr:pic>
      <xdr:nvPicPr>
        <xdr:cNvPr id="76" name="Picture 149" descr="Коврик для мыши КМ-172 - &quot;Дракон-1П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71123176"/>
          <a:ext cx="661194" cy="49450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77</xdr:row>
      <xdr:rowOff>133351</xdr:rowOff>
    </xdr:from>
    <xdr:to>
      <xdr:col>0</xdr:col>
      <xdr:colOff>661195</xdr:colOff>
      <xdr:row>77</xdr:row>
      <xdr:rowOff>661195</xdr:rowOff>
    </xdr:to>
    <xdr:pic>
      <xdr:nvPicPr>
        <xdr:cNvPr id="77" name="Picture 151" descr="Коврик для мыши КМ-167 - &quot;Анархия-1П&quot;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" y="71961376"/>
          <a:ext cx="661194" cy="5278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209550</xdr:rowOff>
    </xdr:from>
    <xdr:to>
      <xdr:col>0</xdr:col>
      <xdr:colOff>661194</xdr:colOff>
      <xdr:row>78</xdr:row>
      <xdr:rowOff>720725</xdr:rowOff>
    </xdr:to>
    <xdr:pic>
      <xdr:nvPicPr>
        <xdr:cNvPr id="78" name="Picture 153" descr="Коврик для мыши КМ-168 - &quot;Анархия-2П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72990075"/>
          <a:ext cx="661194" cy="5111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257175</xdr:rowOff>
    </xdr:from>
    <xdr:to>
      <xdr:col>0</xdr:col>
      <xdr:colOff>666750</xdr:colOff>
      <xdr:row>79</xdr:row>
      <xdr:rowOff>757238</xdr:rowOff>
    </xdr:to>
    <xdr:pic>
      <xdr:nvPicPr>
        <xdr:cNvPr id="79" name="Picture 155" descr="Коврик для мыши КМ-143 - &quot;Marduk-1П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7399020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38100</xdr:rowOff>
    </xdr:from>
    <xdr:to>
      <xdr:col>0</xdr:col>
      <xdr:colOff>666750</xdr:colOff>
      <xdr:row>80</xdr:row>
      <xdr:rowOff>927100</xdr:rowOff>
    </xdr:to>
    <xdr:pic>
      <xdr:nvPicPr>
        <xdr:cNvPr id="80" name="Picture 157" descr="Коврик для мыши КМ-152 - &quot;NIGHWISH-2П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74723625"/>
          <a:ext cx="666750" cy="889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200025</xdr:rowOff>
    </xdr:from>
    <xdr:to>
      <xdr:col>0</xdr:col>
      <xdr:colOff>666750</xdr:colOff>
      <xdr:row>81</xdr:row>
      <xdr:rowOff>700088</xdr:rowOff>
    </xdr:to>
    <xdr:pic>
      <xdr:nvPicPr>
        <xdr:cNvPr id="81" name="Picture 159" descr="Коврик для мыши КМ-118 - &quot;AcDc&quot;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7583805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247650</xdr:rowOff>
    </xdr:from>
    <xdr:to>
      <xdr:col>0</xdr:col>
      <xdr:colOff>666750</xdr:colOff>
      <xdr:row>82</xdr:row>
      <xdr:rowOff>747713</xdr:rowOff>
    </xdr:to>
    <xdr:pic>
      <xdr:nvPicPr>
        <xdr:cNvPr id="82" name="Picture 161" descr="Коврик для мыши КМ-123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76838175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285750</xdr:rowOff>
    </xdr:from>
    <xdr:to>
      <xdr:col>0</xdr:col>
      <xdr:colOff>666750</xdr:colOff>
      <xdr:row>83</xdr:row>
      <xdr:rowOff>785813</xdr:rowOff>
    </xdr:to>
    <xdr:pic>
      <xdr:nvPicPr>
        <xdr:cNvPr id="83" name="Picture 163" descr="Коврик для мыши КМ-124 - &quot;Cradle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77828775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209550</xdr:rowOff>
    </xdr:from>
    <xdr:to>
      <xdr:col>0</xdr:col>
      <xdr:colOff>666750</xdr:colOff>
      <xdr:row>84</xdr:row>
      <xdr:rowOff>709613</xdr:rowOff>
    </xdr:to>
    <xdr:pic>
      <xdr:nvPicPr>
        <xdr:cNvPr id="84" name="Picture 165" descr="Коврик для мыши КМ-126 - &quot;DIMMU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78705075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85</xdr:row>
      <xdr:rowOff>9526</xdr:rowOff>
    </xdr:from>
    <xdr:to>
      <xdr:col>0</xdr:col>
      <xdr:colOff>666750</xdr:colOff>
      <xdr:row>85</xdr:row>
      <xdr:rowOff>892970</xdr:rowOff>
    </xdr:to>
    <xdr:pic>
      <xdr:nvPicPr>
        <xdr:cNvPr id="85" name="Picture 167" descr="Коврик для мыши КМ-127 - &quot;GnR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7945755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86</xdr:row>
      <xdr:rowOff>38101</xdr:rowOff>
    </xdr:from>
    <xdr:to>
      <xdr:col>0</xdr:col>
      <xdr:colOff>666750</xdr:colOff>
      <xdr:row>86</xdr:row>
      <xdr:rowOff>921545</xdr:rowOff>
    </xdr:to>
    <xdr:pic>
      <xdr:nvPicPr>
        <xdr:cNvPr id="86" name="Picture 169" descr="Коврик для мыши КМ-132 - &quot;Helloween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8043862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87</xdr:row>
      <xdr:rowOff>19051</xdr:rowOff>
    </xdr:from>
    <xdr:to>
      <xdr:col>0</xdr:col>
      <xdr:colOff>666750</xdr:colOff>
      <xdr:row>87</xdr:row>
      <xdr:rowOff>902495</xdr:rowOff>
    </xdr:to>
    <xdr:pic>
      <xdr:nvPicPr>
        <xdr:cNvPr id="87" name="Picture 171" descr="Коврик для мыши КМ-135 - &quot;IronMaiden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0" y="8137207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9526</xdr:rowOff>
    </xdr:from>
    <xdr:to>
      <xdr:col>0</xdr:col>
      <xdr:colOff>666750</xdr:colOff>
      <xdr:row>88</xdr:row>
      <xdr:rowOff>892970</xdr:rowOff>
    </xdr:to>
    <xdr:pic>
      <xdr:nvPicPr>
        <xdr:cNvPr id="88" name="Picture 173" descr="Коврик для мыши КМ-136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8231505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89</xdr:row>
      <xdr:rowOff>38101</xdr:rowOff>
    </xdr:from>
    <xdr:to>
      <xdr:col>0</xdr:col>
      <xdr:colOff>666750</xdr:colOff>
      <xdr:row>89</xdr:row>
      <xdr:rowOff>921545</xdr:rowOff>
    </xdr:to>
    <xdr:pic>
      <xdr:nvPicPr>
        <xdr:cNvPr id="89" name="Picture 175" descr="Коврик для мыши КМ-140 - &quot;LP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8329612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90</xdr:row>
      <xdr:rowOff>28576</xdr:rowOff>
    </xdr:from>
    <xdr:to>
      <xdr:col>0</xdr:col>
      <xdr:colOff>666750</xdr:colOff>
      <xdr:row>90</xdr:row>
      <xdr:rowOff>912020</xdr:rowOff>
    </xdr:to>
    <xdr:pic>
      <xdr:nvPicPr>
        <xdr:cNvPr id="90" name="Picture 177" descr="Коврик для мыши КМ-141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8423910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91</xdr:row>
      <xdr:rowOff>19051</xdr:rowOff>
    </xdr:from>
    <xdr:to>
      <xdr:col>0</xdr:col>
      <xdr:colOff>666750</xdr:colOff>
      <xdr:row>91</xdr:row>
      <xdr:rowOff>902495</xdr:rowOff>
    </xdr:to>
    <xdr:pic>
      <xdr:nvPicPr>
        <xdr:cNvPr id="91" name="Picture 179" descr="Коврик для мыши КМ-144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8518207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92</xdr:row>
      <xdr:rowOff>9526</xdr:rowOff>
    </xdr:from>
    <xdr:to>
      <xdr:col>0</xdr:col>
      <xdr:colOff>666750</xdr:colOff>
      <xdr:row>92</xdr:row>
      <xdr:rowOff>892970</xdr:rowOff>
    </xdr:to>
    <xdr:pic>
      <xdr:nvPicPr>
        <xdr:cNvPr id="92" name="Picture 181" descr="Коврик для мыши КМ-145 - &quot;MetallicaSKOM&quot;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8612505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38101</xdr:rowOff>
    </xdr:from>
    <xdr:to>
      <xdr:col>0</xdr:col>
      <xdr:colOff>666750</xdr:colOff>
      <xdr:row>93</xdr:row>
      <xdr:rowOff>921545</xdr:rowOff>
    </xdr:to>
    <xdr:pic>
      <xdr:nvPicPr>
        <xdr:cNvPr id="93" name="Picture 183" descr="Коврик для мыши КМ-147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8710612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94</xdr:row>
      <xdr:rowOff>38101</xdr:rowOff>
    </xdr:from>
    <xdr:to>
      <xdr:col>0</xdr:col>
      <xdr:colOff>666750</xdr:colOff>
      <xdr:row>94</xdr:row>
      <xdr:rowOff>921545</xdr:rowOff>
    </xdr:to>
    <xdr:pic>
      <xdr:nvPicPr>
        <xdr:cNvPr id="94" name="Picture 185" descr="Коврик для мыши КМ-148 - &quot;MM&quot;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8805862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95</xdr:row>
      <xdr:rowOff>200025</xdr:rowOff>
    </xdr:from>
    <xdr:to>
      <xdr:col>0</xdr:col>
      <xdr:colOff>666750</xdr:colOff>
      <xdr:row>95</xdr:row>
      <xdr:rowOff>700088</xdr:rowOff>
    </xdr:to>
    <xdr:pic>
      <xdr:nvPicPr>
        <xdr:cNvPr id="95" name="Picture 187" descr="Коврик для мыши КМ-149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8917305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96</xdr:row>
      <xdr:rowOff>28576</xdr:rowOff>
    </xdr:from>
    <xdr:to>
      <xdr:col>0</xdr:col>
      <xdr:colOff>666750</xdr:colOff>
      <xdr:row>96</xdr:row>
      <xdr:rowOff>912020</xdr:rowOff>
    </xdr:to>
    <xdr:pic>
      <xdr:nvPicPr>
        <xdr:cNvPr id="96" name="Picture 189" descr="Коврик для мыши КМ-150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8995410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97</xdr:row>
      <xdr:rowOff>28576</xdr:rowOff>
    </xdr:from>
    <xdr:to>
      <xdr:col>0</xdr:col>
      <xdr:colOff>666750</xdr:colOff>
      <xdr:row>97</xdr:row>
      <xdr:rowOff>912020</xdr:rowOff>
    </xdr:to>
    <xdr:pic>
      <xdr:nvPicPr>
        <xdr:cNvPr id="97" name="Picture 191" descr="Коврик для мыши КМ-153 - &quot;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9090660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98</xdr:row>
      <xdr:rowOff>190500</xdr:rowOff>
    </xdr:from>
    <xdr:to>
      <xdr:col>0</xdr:col>
      <xdr:colOff>666750</xdr:colOff>
      <xdr:row>98</xdr:row>
      <xdr:rowOff>690563</xdr:rowOff>
    </xdr:to>
    <xdr:pic>
      <xdr:nvPicPr>
        <xdr:cNvPr id="98" name="Picture 193" descr="Коврик для мыши КМ-155 - &quot;Ozzy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92021025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99</xdr:row>
      <xdr:rowOff>19051</xdr:rowOff>
    </xdr:from>
    <xdr:to>
      <xdr:col>0</xdr:col>
      <xdr:colOff>666750</xdr:colOff>
      <xdr:row>99</xdr:row>
      <xdr:rowOff>902495</xdr:rowOff>
    </xdr:to>
    <xdr:pic>
      <xdr:nvPicPr>
        <xdr:cNvPr id="99" name="Picture 195" descr="Коврик для мыши КМ-156 - &quot;PinkFloyd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9280207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100</xdr:row>
      <xdr:rowOff>257175</xdr:rowOff>
    </xdr:from>
    <xdr:to>
      <xdr:col>0</xdr:col>
      <xdr:colOff>666750</xdr:colOff>
      <xdr:row>100</xdr:row>
      <xdr:rowOff>757238</xdr:rowOff>
    </xdr:to>
    <xdr:pic>
      <xdr:nvPicPr>
        <xdr:cNvPr id="100" name="Picture 197" descr="Коврик для мыши КМ-157 - &quot;PnD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9399270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101</xdr:row>
      <xdr:rowOff>38101</xdr:rowOff>
    </xdr:from>
    <xdr:to>
      <xdr:col>0</xdr:col>
      <xdr:colOff>666750</xdr:colOff>
      <xdr:row>101</xdr:row>
      <xdr:rowOff>921545</xdr:rowOff>
    </xdr:to>
    <xdr:pic>
      <xdr:nvPicPr>
        <xdr:cNvPr id="101" name="Picture 198" descr="Коврик для мыши КМ-158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9472612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28576</xdr:rowOff>
    </xdr:from>
    <xdr:to>
      <xdr:col>0</xdr:col>
      <xdr:colOff>666750</xdr:colOff>
      <xdr:row>102</xdr:row>
      <xdr:rowOff>912020</xdr:rowOff>
    </xdr:to>
    <xdr:pic>
      <xdr:nvPicPr>
        <xdr:cNvPr id="102" name="Picture 200" descr="Коврик для мыши КМ-161 - &quot;SexPistols&quot;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9566910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103</xdr:row>
      <xdr:rowOff>28576</xdr:rowOff>
    </xdr:from>
    <xdr:to>
      <xdr:col>0</xdr:col>
      <xdr:colOff>666750</xdr:colOff>
      <xdr:row>103</xdr:row>
      <xdr:rowOff>912020</xdr:rowOff>
    </xdr:to>
    <xdr:pic>
      <xdr:nvPicPr>
        <xdr:cNvPr id="103" name="Picture 202" descr="Коврик для мыши КМ-162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9662160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104</xdr:row>
      <xdr:rowOff>9526</xdr:rowOff>
    </xdr:from>
    <xdr:to>
      <xdr:col>0</xdr:col>
      <xdr:colOff>666750</xdr:colOff>
      <xdr:row>104</xdr:row>
      <xdr:rowOff>892970</xdr:rowOff>
    </xdr:to>
    <xdr:pic>
      <xdr:nvPicPr>
        <xdr:cNvPr id="104" name="Picture 204" descr="Коврик для мыши КМ-163 - &quot;SlipknotAHIG&quot;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9755505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105</xdr:row>
      <xdr:rowOff>9526</xdr:rowOff>
    </xdr:from>
    <xdr:to>
      <xdr:col>0</xdr:col>
      <xdr:colOff>666750</xdr:colOff>
      <xdr:row>105</xdr:row>
      <xdr:rowOff>892970</xdr:rowOff>
    </xdr:to>
    <xdr:pic>
      <xdr:nvPicPr>
        <xdr:cNvPr id="105" name="Picture 206" descr="Коврик для мыши КМ-164 - &quot;System&quot;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0" y="9850755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106</xdr:row>
      <xdr:rowOff>19051</xdr:rowOff>
    </xdr:from>
    <xdr:to>
      <xdr:col>0</xdr:col>
      <xdr:colOff>666750</xdr:colOff>
      <xdr:row>106</xdr:row>
      <xdr:rowOff>902495</xdr:rowOff>
    </xdr:to>
    <xdr:pic>
      <xdr:nvPicPr>
        <xdr:cNvPr id="106" name="Picture 208" descr="Коврик для мыши КМ-166 - &quot;SystemT&quot;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0" y="9946957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107</xdr:row>
      <xdr:rowOff>257175</xdr:rowOff>
    </xdr:from>
    <xdr:to>
      <xdr:col>0</xdr:col>
      <xdr:colOff>666750</xdr:colOff>
      <xdr:row>107</xdr:row>
      <xdr:rowOff>757238</xdr:rowOff>
    </xdr:to>
    <xdr:pic>
      <xdr:nvPicPr>
        <xdr:cNvPr id="107" name="Picture 210" descr="Коврик для мыши КМ-174 - &quot;Эпидемия&quot;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0" y="10066020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108</xdr:row>
      <xdr:rowOff>28576</xdr:rowOff>
    </xdr:from>
    <xdr:to>
      <xdr:col>0</xdr:col>
      <xdr:colOff>666750</xdr:colOff>
      <xdr:row>108</xdr:row>
      <xdr:rowOff>912020</xdr:rowOff>
    </xdr:to>
    <xdr:pic>
      <xdr:nvPicPr>
        <xdr:cNvPr id="108" name="Picture 212" descr="Коврик для мыши КМ-175 - &quot;Зеленоглазый волк&quot;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0" y="101384101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109</xdr:row>
      <xdr:rowOff>38101</xdr:rowOff>
    </xdr:from>
    <xdr:to>
      <xdr:col>0</xdr:col>
      <xdr:colOff>666750</xdr:colOff>
      <xdr:row>109</xdr:row>
      <xdr:rowOff>921545</xdr:rowOff>
    </xdr:to>
    <xdr:pic>
      <xdr:nvPicPr>
        <xdr:cNvPr id="109" name="Picture 214" descr="Коврик для мыши КМ-177 - &quot;Харлей&quot;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0" y="10234612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103</xdr:row>
      <xdr:rowOff>828675</xdr:rowOff>
    </xdr:from>
    <xdr:to>
      <xdr:col>0</xdr:col>
      <xdr:colOff>666750</xdr:colOff>
      <xdr:row>104</xdr:row>
      <xdr:rowOff>376238</xdr:rowOff>
    </xdr:to>
    <xdr:pic>
      <xdr:nvPicPr>
        <xdr:cNvPr id="110" name="Picture 216" descr="Коврик для мыши КМ-178 - &quot;Череп с часами&quot;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97421700"/>
          <a:ext cx="666750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111</xdr:row>
      <xdr:rowOff>180975</xdr:rowOff>
    </xdr:from>
    <xdr:to>
      <xdr:col>0</xdr:col>
      <xdr:colOff>661195</xdr:colOff>
      <xdr:row>111</xdr:row>
      <xdr:rowOff>681038</xdr:rowOff>
    </xdr:to>
    <xdr:pic>
      <xdr:nvPicPr>
        <xdr:cNvPr id="111" name="Picture 218" descr="Коврик для мыши КМ-111 - Британ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" y="1043940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112</xdr:row>
      <xdr:rowOff>180975</xdr:rowOff>
    </xdr:from>
    <xdr:to>
      <xdr:col>0</xdr:col>
      <xdr:colOff>661195</xdr:colOff>
      <xdr:row>112</xdr:row>
      <xdr:rowOff>681038</xdr:rowOff>
    </xdr:to>
    <xdr:pic>
      <xdr:nvPicPr>
        <xdr:cNvPr id="112" name="Picture 220" descr="Коврик для мыши КМ-092 - Импер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" y="1053465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113</xdr:row>
      <xdr:rowOff>180975</xdr:rowOff>
    </xdr:from>
    <xdr:to>
      <xdr:col>0</xdr:col>
      <xdr:colOff>661195</xdr:colOff>
      <xdr:row>113</xdr:row>
      <xdr:rowOff>681038</xdr:rowOff>
    </xdr:to>
    <xdr:pic>
      <xdr:nvPicPr>
        <xdr:cNvPr id="113" name="Picture 222" descr="Коврик для мыши КМ-093 - Имперка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" y="1062990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114</xdr:row>
      <xdr:rowOff>180975</xdr:rowOff>
    </xdr:from>
    <xdr:to>
      <xdr:col>0</xdr:col>
      <xdr:colOff>661195</xdr:colOff>
      <xdr:row>114</xdr:row>
      <xdr:rowOff>681038</xdr:rowOff>
    </xdr:to>
    <xdr:pic>
      <xdr:nvPicPr>
        <xdr:cNvPr id="114" name="Picture 224" descr="Коврик для мыши КМ-094 - Конфедерация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" y="1072515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115</xdr:row>
      <xdr:rowOff>180975</xdr:rowOff>
    </xdr:from>
    <xdr:to>
      <xdr:col>0</xdr:col>
      <xdr:colOff>661195</xdr:colOff>
      <xdr:row>115</xdr:row>
      <xdr:rowOff>681038</xdr:rowOff>
    </xdr:to>
    <xdr:pic>
      <xdr:nvPicPr>
        <xdr:cNvPr id="115" name="Picture 226" descr="Коврик для мыши КМ-095 - Биохазард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" y="1082040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116</xdr:row>
      <xdr:rowOff>180975</xdr:rowOff>
    </xdr:from>
    <xdr:to>
      <xdr:col>0</xdr:col>
      <xdr:colOff>661195</xdr:colOff>
      <xdr:row>116</xdr:row>
      <xdr:rowOff>681038</xdr:rowOff>
    </xdr:to>
    <xdr:pic>
      <xdr:nvPicPr>
        <xdr:cNvPr id="116" name="Picture 228" descr="Коврик для мыши КМ-096 - Пентаграмма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" y="1091565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117</xdr:row>
      <xdr:rowOff>180975</xdr:rowOff>
    </xdr:from>
    <xdr:to>
      <xdr:col>0</xdr:col>
      <xdr:colOff>661195</xdr:colOff>
      <xdr:row>117</xdr:row>
      <xdr:rowOff>681038</xdr:rowOff>
    </xdr:to>
    <xdr:pic>
      <xdr:nvPicPr>
        <xdr:cNvPr id="117" name="Picture 230" descr="Коврик для мыши КМ-097 - Анархия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" y="1101090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118</xdr:row>
      <xdr:rowOff>180975</xdr:rowOff>
    </xdr:from>
    <xdr:to>
      <xdr:col>0</xdr:col>
      <xdr:colOff>661195</xdr:colOff>
      <xdr:row>118</xdr:row>
      <xdr:rowOff>681038</xdr:rowOff>
    </xdr:to>
    <xdr:pic>
      <xdr:nvPicPr>
        <xdr:cNvPr id="118" name="Picture 232" descr="Коврик для мыши КМ-098 - Радиация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" y="1110615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119</xdr:row>
      <xdr:rowOff>180975</xdr:rowOff>
    </xdr:from>
    <xdr:to>
      <xdr:col>0</xdr:col>
      <xdr:colOff>661195</xdr:colOff>
      <xdr:row>119</xdr:row>
      <xdr:rowOff>681038</xdr:rowOff>
    </xdr:to>
    <xdr:pic>
      <xdr:nvPicPr>
        <xdr:cNvPr id="119" name="Picture 234" descr="Коврик для мыши КМ-099 - Весёлый роджер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" y="1120140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120</xdr:row>
      <xdr:rowOff>180975</xdr:rowOff>
    </xdr:from>
    <xdr:to>
      <xdr:col>0</xdr:col>
      <xdr:colOff>661195</xdr:colOff>
      <xdr:row>120</xdr:row>
      <xdr:rowOff>681038</xdr:rowOff>
    </xdr:to>
    <xdr:pic>
      <xdr:nvPicPr>
        <xdr:cNvPr id="120" name="Picture 236" descr="Коврик для мыши КМ-100 - Harley-Davidson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" y="1129665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121</xdr:row>
      <xdr:rowOff>200025</xdr:rowOff>
    </xdr:from>
    <xdr:to>
      <xdr:col>0</xdr:col>
      <xdr:colOff>661194</xdr:colOff>
      <xdr:row>121</xdr:row>
      <xdr:rowOff>700088</xdr:rowOff>
    </xdr:to>
    <xdr:pic>
      <xdr:nvPicPr>
        <xdr:cNvPr id="121" name="Picture 238" descr="Коврик для мыши КМ-101 - Mötley Crüe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0" y="113938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122</xdr:row>
      <xdr:rowOff>200025</xdr:rowOff>
    </xdr:from>
    <xdr:to>
      <xdr:col>0</xdr:col>
      <xdr:colOff>661194</xdr:colOff>
      <xdr:row>122</xdr:row>
      <xdr:rowOff>700088</xdr:rowOff>
    </xdr:to>
    <xdr:pic>
      <xdr:nvPicPr>
        <xdr:cNvPr id="122" name="Picture 240" descr="Коврик для мыши КМ-102 - KISS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0" y="114890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123</xdr:row>
      <xdr:rowOff>200025</xdr:rowOff>
    </xdr:from>
    <xdr:to>
      <xdr:col>0</xdr:col>
      <xdr:colOff>661194</xdr:colOff>
      <xdr:row>123</xdr:row>
      <xdr:rowOff>700088</xdr:rowOff>
    </xdr:to>
    <xdr:pic>
      <xdr:nvPicPr>
        <xdr:cNvPr id="123" name="Picture 242" descr="Коврик для мыши КМ-043 - Immortal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0" y="115843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124</xdr:row>
      <xdr:rowOff>200025</xdr:rowOff>
    </xdr:from>
    <xdr:to>
      <xdr:col>0</xdr:col>
      <xdr:colOff>661194</xdr:colOff>
      <xdr:row>124</xdr:row>
      <xdr:rowOff>700088</xdr:rowOff>
    </xdr:to>
    <xdr:pic>
      <xdr:nvPicPr>
        <xdr:cNvPr id="124" name="Picture 244" descr="Коврик для мыши КМ-044 - The Doors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0" y="116795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125</xdr:row>
      <xdr:rowOff>200025</xdr:rowOff>
    </xdr:from>
    <xdr:to>
      <xdr:col>0</xdr:col>
      <xdr:colOff>661194</xdr:colOff>
      <xdr:row>125</xdr:row>
      <xdr:rowOff>700088</xdr:rowOff>
    </xdr:to>
    <xdr:pic>
      <xdr:nvPicPr>
        <xdr:cNvPr id="125" name="Picture 246" descr="Коврик для мыши КМ-046 - Black Sabbath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0" y="117748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126</xdr:row>
      <xdr:rowOff>200025</xdr:rowOff>
    </xdr:from>
    <xdr:to>
      <xdr:col>0</xdr:col>
      <xdr:colOff>661194</xdr:colOff>
      <xdr:row>126</xdr:row>
      <xdr:rowOff>700088</xdr:rowOff>
    </xdr:to>
    <xdr:pic>
      <xdr:nvPicPr>
        <xdr:cNvPr id="126" name="Picture 248" descr="Коврик для мыши КМ-047 - Asking Alexandria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0" y="118700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127</xdr:row>
      <xdr:rowOff>200025</xdr:rowOff>
    </xdr:from>
    <xdr:to>
      <xdr:col>0</xdr:col>
      <xdr:colOff>661194</xdr:colOff>
      <xdr:row>127</xdr:row>
      <xdr:rowOff>700088</xdr:rowOff>
    </xdr:to>
    <xdr:pic>
      <xdr:nvPicPr>
        <xdr:cNvPr id="127" name="Picture 250" descr="Коврик для мыши КМ-048 - Oomph!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0" y="119653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128</xdr:row>
      <xdr:rowOff>200025</xdr:rowOff>
    </xdr:from>
    <xdr:to>
      <xdr:col>0</xdr:col>
      <xdr:colOff>661194</xdr:colOff>
      <xdr:row>128</xdr:row>
      <xdr:rowOff>700088</xdr:rowOff>
    </xdr:to>
    <xdr:pic>
      <xdr:nvPicPr>
        <xdr:cNvPr id="128" name="Picture 252" descr="Коврик для мыши КМ-049 - Arch Enemy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0" y="120605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129</xdr:row>
      <xdr:rowOff>200025</xdr:rowOff>
    </xdr:from>
    <xdr:to>
      <xdr:col>0</xdr:col>
      <xdr:colOff>661194</xdr:colOff>
      <xdr:row>129</xdr:row>
      <xdr:rowOff>700088</xdr:rowOff>
    </xdr:to>
    <xdr:pic>
      <xdr:nvPicPr>
        <xdr:cNvPr id="129" name="Picture 254" descr="Коврик для мыши КМ-110 - Marilyn Manson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0" y="121558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130</xdr:row>
      <xdr:rowOff>200025</xdr:rowOff>
    </xdr:from>
    <xdr:to>
      <xdr:col>0</xdr:col>
      <xdr:colOff>661194</xdr:colOff>
      <xdr:row>130</xdr:row>
      <xdr:rowOff>700088</xdr:rowOff>
    </xdr:to>
    <xdr:pic>
      <xdr:nvPicPr>
        <xdr:cNvPr id="130" name="Picture 256" descr="Коврик для мыши КМ-113 - Nightwish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0" y="122510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131</xdr:row>
      <xdr:rowOff>200025</xdr:rowOff>
    </xdr:from>
    <xdr:to>
      <xdr:col>0</xdr:col>
      <xdr:colOff>661194</xdr:colOff>
      <xdr:row>131</xdr:row>
      <xdr:rowOff>700088</xdr:rowOff>
    </xdr:to>
    <xdr:pic>
      <xdr:nvPicPr>
        <xdr:cNvPr id="131" name="Picture 258" descr="Коврик для мыши КМ-112 - Фин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123463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132</xdr:row>
      <xdr:rowOff>200025</xdr:rowOff>
    </xdr:from>
    <xdr:to>
      <xdr:col>0</xdr:col>
      <xdr:colOff>661194</xdr:colOff>
      <xdr:row>132</xdr:row>
      <xdr:rowOff>700088</xdr:rowOff>
    </xdr:to>
    <xdr:pic>
      <xdr:nvPicPr>
        <xdr:cNvPr id="132" name="Picture 260" descr="Коврик для мыши КМ-103 - Darkthrone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0" y="124415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133</xdr:row>
      <xdr:rowOff>200025</xdr:rowOff>
    </xdr:from>
    <xdr:to>
      <xdr:col>0</xdr:col>
      <xdr:colOff>661194</xdr:colOff>
      <xdr:row>133</xdr:row>
      <xdr:rowOff>700088</xdr:rowOff>
    </xdr:to>
    <xdr:pic>
      <xdr:nvPicPr>
        <xdr:cNvPr id="133" name="Picture 262" descr="Коврик для мыши КМ-104 - Черепа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0" y="125368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134</xdr:row>
      <xdr:rowOff>200025</xdr:rowOff>
    </xdr:from>
    <xdr:to>
      <xdr:col>0</xdr:col>
      <xdr:colOff>661194</xdr:colOff>
      <xdr:row>134</xdr:row>
      <xdr:rowOff>700088</xdr:rowOff>
    </xdr:to>
    <xdr:pic>
      <xdr:nvPicPr>
        <xdr:cNvPr id="134" name="Picture 264" descr="Коврик для мыши КМ-105 - Cradle of Filth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0" y="126320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135</xdr:row>
      <xdr:rowOff>190500</xdr:rowOff>
    </xdr:from>
    <xdr:to>
      <xdr:col>0</xdr:col>
      <xdr:colOff>661195</xdr:colOff>
      <xdr:row>135</xdr:row>
      <xdr:rowOff>690563</xdr:rowOff>
    </xdr:to>
    <xdr:pic>
      <xdr:nvPicPr>
        <xdr:cNvPr id="135" name="Picture 266" descr="Коврик для мыши КМ-106 - Pantera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" y="12726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136</xdr:row>
      <xdr:rowOff>190500</xdr:rowOff>
    </xdr:from>
    <xdr:to>
      <xdr:col>0</xdr:col>
      <xdr:colOff>661195</xdr:colOff>
      <xdr:row>136</xdr:row>
      <xdr:rowOff>690563</xdr:rowOff>
    </xdr:to>
    <xdr:pic>
      <xdr:nvPicPr>
        <xdr:cNvPr id="136" name="Picture 268" descr="Коврик для мыши КМ-107 - Rammstein. Rosenrot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" y="12821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137</xdr:row>
      <xdr:rowOff>190500</xdr:rowOff>
    </xdr:from>
    <xdr:to>
      <xdr:col>0</xdr:col>
      <xdr:colOff>661195</xdr:colOff>
      <xdr:row>137</xdr:row>
      <xdr:rowOff>690563</xdr:rowOff>
    </xdr:to>
    <xdr:pic>
      <xdr:nvPicPr>
        <xdr:cNvPr id="137" name="Picture 270" descr="Коврик для мыши КМ-108 - Rammstein. Muter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" y="12916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138</xdr:row>
      <xdr:rowOff>190500</xdr:rowOff>
    </xdr:from>
    <xdr:to>
      <xdr:col>0</xdr:col>
      <xdr:colOff>661195</xdr:colOff>
      <xdr:row>138</xdr:row>
      <xdr:rowOff>690563</xdr:rowOff>
    </xdr:to>
    <xdr:pic>
      <xdr:nvPicPr>
        <xdr:cNvPr id="138" name="Picture 272" descr="Коврик для мыши КМ-109 - Rammstein. Sehnsucht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" y="13012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139</xdr:row>
      <xdr:rowOff>190500</xdr:rowOff>
    </xdr:from>
    <xdr:to>
      <xdr:col>0</xdr:col>
      <xdr:colOff>661195</xdr:colOff>
      <xdr:row>139</xdr:row>
      <xdr:rowOff>690563</xdr:rowOff>
    </xdr:to>
    <xdr:pic>
      <xdr:nvPicPr>
        <xdr:cNvPr id="139" name="Picture 274" descr="Коврик для мыши КМ-114 - Periphery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" y="13107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140</xdr:row>
      <xdr:rowOff>190500</xdr:rowOff>
    </xdr:from>
    <xdr:to>
      <xdr:col>0</xdr:col>
      <xdr:colOff>661195</xdr:colOff>
      <xdr:row>140</xdr:row>
      <xdr:rowOff>690563</xdr:rowOff>
    </xdr:to>
    <xdr:pic>
      <xdr:nvPicPr>
        <xdr:cNvPr id="140" name="Picture 276" descr="Коврик для мыши КМ-115 - Nirvana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" y="13202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141</xdr:row>
      <xdr:rowOff>190500</xdr:rowOff>
    </xdr:from>
    <xdr:to>
      <xdr:col>0</xdr:col>
      <xdr:colOff>661195</xdr:colOff>
      <xdr:row>141</xdr:row>
      <xdr:rowOff>690563</xdr:rowOff>
    </xdr:to>
    <xdr:pic>
      <xdr:nvPicPr>
        <xdr:cNvPr id="141" name="Picture 278" descr="Коврик для мыши КМ-116 - Ska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" y="13297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142</xdr:row>
      <xdr:rowOff>190500</xdr:rowOff>
    </xdr:from>
    <xdr:to>
      <xdr:col>0</xdr:col>
      <xdr:colOff>661195</xdr:colOff>
      <xdr:row>142</xdr:row>
      <xdr:rowOff>690563</xdr:rowOff>
    </xdr:to>
    <xdr:pic>
      <xdr:nvPicPr>
        <xdr:cNvPr id="142" name="Picture 280" descr="Коврик для мыши КМ-063 - Pantera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" y="13393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143</xdr:row>
      <xdr:rowOff>190500</xdr:rowOff>
    </xdr:from>
    <xdr:to>
      <xdr:col>0</xdr:col>
      <xdr:colOff>661195</xdr:colOff>
      <xdr:row>143</xdr:row>
      <xdr:rowOff>690563</xdr:rowOff>
    </xdr:to>
    <xdr:pic>
      <xdr:nvPicPr>
        <xdr:cNvPr id="143" name="Picture 282" descr="Коврик для мыши КМ-064 - The Exploited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" y="13488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144</xdr:row>
      <xdr:rowOff>190500</xdr:rowOff>
    </xdr:from>
    <xdr:to>
      <xdr:col>0</xdr:col>
      <xdr:colOff>661195</xdr:colOff>
      <xdr:row>144</xdr:row>
      <xdr:rowOff>690563</xdr:rowOff>
    </xdr:to>
    <xdr:pic>
      <xdr:nvPicPr>
        <xdr:cNvPr id="144" name="Picture 284" descr="Коврик для мыши КМ-065 - Apocalyptica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" y="13583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145</xdr:row>
      <xdr:rowOff>190500</xdr:rowOff>
    </xdr:from>
    <xdr:to>
      <xdr:col>0</xdr:col>
      <xdr:colOff>661195</xdr:colOff>
      <xdr:row>145</xdr:row>
      <xdr:rowOff>690563</xdr:rowOff>
    </xdr:to>
    <xdr:pic>
      <xdr:nvPicPr>
        <xdr:cNvPr id="145" name="Picture 286" descr="Коврик для мыши КМ-066 - Metallica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" y="13678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146</xdr:row>
      <xdr:rowOff>190500</xdr:rowOff>
    </xdr:from>
    <xdr:to>
      <xdr:col>0</xdr:col>
      <xdr:colOff>661195</xdr:colOff>
      <xdr:row>146</xdr:row>
      <xdr:rowOff>690563</xdr:rowOff>
    </xdr:to>
    <xdr:pic>
      <xdr:nvPicPr>
        <xdr:cNvPr id="146" name="Picture 288" descr="Коврик для мыши КМ-067 - The Beatles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" y="13774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147</xdr:row>
      <xdr:rowOff>190500</xdr:rowOff>
    </xdr:from>
    <xdr:to>
      <xdr:col>0</xdr:col>
      <xdr:colOff>661195</xdr:colOff>
      <xdr:row>147</xdr:row>
      <xdr:rowOff>690563</xdr:rowOff>
    </xdr:to>
    <xdr:pic>
      <xdr:nvPicPr>
        <xdr:cNvPr id="147" name="Picture 290" descr="Коврик для мыши КМ-068 - HIM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" y="13869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148</xdr:row>
      <xdr:rowOff>190500</xdr:rowOff>
    </xdr:from>
    <xdr:to>
      <xdr:col>0</xdr:col>
      <xdr:colOff>661195</xdr:colOff>
      <xdr:row>148</xdr:row>
      <xdr:rowOff>690563</xdr:rowOff>
    </xdr:to>
    <xdr:pic>
      <xdr:nvPicPr>
        <xdr:cNvPr id="148" name="Picture 292" descr="Коврик для мыши КМ-069 - Ska чб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" y="13964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149</xdr:row>
      <xdr:rowOff>190500</xdr:rowOff>
    </xdr:from>
    <xdr:to>
      <xdr:col>0</xdr:col>
      <xdr:colOff>661195</xdr:colOff>
      <xdr:row>149</xdr:row>
      <xdr:rowOff>690563</xdr:rowOff>
    </xdr:to>
    <xdr:pic>
      <xdr:nvPicPr>
        <xdr:cNvPr id="149" name="Picture 294" descr="Коврик для мыши КМ-070 - Dimmu Borgir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" y="14059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150</xdr:row>
      <xdr:rowOff>190500</xdr:rowOff>
    </xdr:from>
    <xdr:to>
      <xdr:col>0</xdr:col>
      <xdr:colOff>661195</xdr:colOff>
      <xdr:row>150</xdr:row>
      <xdr:rowOff>690563</xdr:rowOff>
    </xdr:to>
    <xdr:pic>
      <xdr:nvPicPr>
        <xdr:cNvPr id="150" name="Picture 296" descr="Коврик для мыши КМ-071 - Metallica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" y="14155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151</xdr:row>
      <xdr:rowOff>190500</xdr:rowOff>
    </xdr:from>
    <xdr:to>
      <xdr:col>0</xdr:col>
      <xdr:colOff>661195</xdr:colOff>
      <xdr:row>151</xdr:row>
      <xdr:rowOff>690563</xdr:rowOff>
    </xdr:to>
    <xdr:pic>
      <xdr:nvPicPr>
        <xdr:cNvPr id="151" name="Picture 298" descr="Коврик для мыши КМ-072 - Флаг Германии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" y="14250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152</xdr:row>
      <xdr:rowOff>190500</xdr:rowOff>
    </xdr:from>
    <xdr:to>
      <xdr:col>0</xdr:col>
      <xdr:colOff>661195</xdr:colOff>
      <xdr:row>152</xdr:row>
      <xdr:rowOff>690563</xdr:rowOff>
    </xdr:to>
    <xdr:pic>
      <xdr:nvPicPr>
        <xdr:cNvPr id="152" name="Picture 300" descr="Коврик для мыши КМ-073 - Блэк Металл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" y="14345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153</xdr:row>
      <xdr:rowOff>190500</xdr:rowOff>
    </xdr:from>
    <xdr:to>
      <xdr:col>0</xdr:col>
      <xdr:colOff>661195</xdr:colOff>
      <xdr:row>153</xdr:row>
      <xdr:rowOff>690563</xdr:rowOff>
    </xdr:to>
    <xdr:pic>
      <xdr:nvPicPr>
        <xdr:cNvPr id="153" name="Picture 302" descr="Коврик для мыши КМ-074 - Россий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" y="14440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154</xdr:row>
      <xdr:rowOff>190500</xdr:rowOff>
    </xdr:from>
    <xdr:to>
      <xdr:col>0</xdr:col>
      <xdr:colOff>661195</xdr:colOff>
      <xdr:row>154</xdr:row>
      <xdr:rowOff>690563</xdr:rowOff>
    </xdr:to>
    <xdr:pic>
      <xdr:nvPicPr>
        <xdr:cNvPr id="154" name="Picture 304" descr="Коврик для мыши КМ-075 - Misfits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" y="14536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155</xdr:row>
      <xdr:rowOff>190500</xdr:rowOff>
    </xdr:from>
    <xdr:to>
      <xdr:col>0</xdr:col>
      <xdr:colOff>661195</xdr:colOff>
      <xdr:row>155</xdr:row>
      <xdr:rowOff>690563</xdr:rowOff>
    </xdr:to>
    <xdr:pic>
      <xdr:nvPicPr>
        <xdr:cNvPr id="155" name="Picture 306" descr="Коврик для мыши КМ-076 - Lacrimosa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" y="14631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156</xdr:row>
      <xdr:rowOff>190500</xdr:rowOff>
    </xdr:from>
    <xdr:to>
      <xdr:col>0</xdr:col>
      <xdr:colOff>661195</xdr:colOff>
      <xdr:row>156</xdr:row>
      <xdr:rowOff>690563</xdr:rowOff>
    </xdr:to>
    <xdr:pic>
      <xdr:nvPicPr>
        <xdr:cNvPr id="156" name="Picture 308" descr="Коврик для мыши КМ-077 - Сыны Анархии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1" y="14726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157</xdr:row>
      <xdr:rowOff>190500</xdr:rowOff>
    </xdr:from>
    <xdr:to>
      <xdr:col>0</xdr:col>
      <xdr:colOff>661195</xdr:colOff>
      <xdr:row>157</xdr:row>
      <xdr:rowOff>690563</xdr:rowOff>
    </xdr:to>
    <xdr:pic>
      <xdr:nvPicPr>
        <xdr:cNvPr id="157" name="Picture 310" descr="Коврик для мыши КМ-078 - Sepultura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" y="14821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158</xdr:row>
      <xdr:rowOff>190500</xdr:rowOff>
    </xdr:from>
    <xdr:to>
      <xdr:col>0</xdr:col>
      <xdr:colOff>661195</xdr:colOff>
      <xdr:row>158</xdr:row>
      <xdr:rowOff>690563</xdr:rowOff>
    </xdr:to>
    <xdr:pic>
      <xdr:nvPicPr>
        <xdr:cNvPr id="158" name="Picture 312" descr="Коврик для мыши КМ-079 - Slayer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" y="14917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159</xdr:row>
      <xdr:rowOff>190500</xdr:rowOff>
    </xdr:from>
    <xdr:to>
      <xdr:col>0</xdr:col>
      <xdr:colOff>661195</xdr:colOff>
      <xdr:row>159</xdr:row>
      <xdr:rowOff>690563</xdr:rowOff>
    </xdr:to>
    <xdr:pic>
      <xdr:nvPicPr>
        <xdr:cNvPr id="159" name="Picture 314" descr="Коврик для мыши КМ-080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" y="15012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160</xdr:row>
      <xdr:rowOff>190500</xdr:rowOff>
    </xdr:from>
    <xdr:to>
      <xdr:col>0</xdr:col>
      <xdr:colOff>661195</xdr:colOff>
      <xdr:row>160</xdr:row>
      <xdr:rowOff>690563</xdr:rowOff>
    </xdr:to>
    <xdr:pic>
      <xdr:nvPicPr>
        <xdr:cNvPr id="160" name="Picture 316" descr="Коврик для мыши КМ-081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" y="15107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161</xdr:row>
      <xdr:rowOff>190500</xdr:rowOff>
    </xdr:from>
    <xdr:to>
      <xdr:col>0</xdr:col>
      <xdr:colOff>661195</xdr:colOff>
      <xdr:row>161</xdr:row>
      <xdr:rowOff>690563</xdr:rowOff>
    </xdr:to>
    <xdr:pic>
      <xdr:nvPicPr>
        <xdr:cNvPr id="161" name="Picture 318" descr="Коврик для мыши КМ-082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" y="15202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162</xdr:row>
      <xdr:rowOff>190500</xdr:rowOff>
    </xdr:from>
    <xdr:to>
      <xdr:col>0</xdr:col>
      <xdr:colOff>661195</xdr:colOff>
      <xdr:row>162</xdr:row>
      <xdr:rowOff>690563</xdr:rowOff>
    </xdr:to>
    <xdr:pic>
      <xdr:nvPicPr>
        <xdr:cNvPr id="162" name="Picture 320" descr="Коврик для мыши КМ-083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1" y="15298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163</xdr:row>
      <xdr:rowOff>190500</xdr:rowOff>
    </xdr:from>
    <xdr:to>
      <xdr:col>0</xdr:col>
      <xdr:colOff>661195</xdr:colOff>
      <xdr:row>163</xdr:row>
      <xdr:rowOff>690563</xdr:rowOff>
    </xdr:to>
    <xdr:pic>
      <xdr:nvPicPr>
        <xdr:cNvPr id="163" name="Picture 322" descr="Коврик для мыши КМ-084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" y="15393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164</xdr:row>
      <xdr:rowOff>190500</xdr:rowOff>
    </xdr:from>
    <xdr:to>
      <xdr:col>0</xdr:col>
      <xdr:colOff>661195</xdr:colOff>
      <xdr:row>164</xdr:row>
      <xdr:rowOff>690563</xdr:rowOff>
    </xdr:to>
    <xdr:pic>
      <xdr:nvPicPr>
        <xdr:cNvPr id="164" name="Picture 324" descr="Коврик для мыши КМ-085 - ВМФ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" y="15488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165</xdr:row>
      <xdr:rowOff>190500</xdr:rowOff>
    </xdr:from>
    <xdr:to>
      <xdr:col>0</xdr:col>
      <xdr:colOff>661195</xdr:colOff>
      <xdr:row>165</xdr:row>
      <xdr:rowOff>690563</xdr:rowOff>
    </xdr:to>
    <xdr:pic>
      <xdr:nvPicPr>
        <xdr:cNvPr id="165" name="Picture 326" descr="Коврик для мыши КМ-086 - Всё выше, и выше, и выше...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" y="15583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166</xdr:row>
      <xdr:rowOff>190500</xdr:rowOff>
    </xdr:from>
    <xdr:to>
      <xdr:col>0</xdr:col>
      <xdr:colOff>661195</xdr:colOff>
      <xdr:row>166</xdr:row>
      <xdr:rowOff>690563</xdr:rowOff>
    </xdr:to>
    <xdr:pic>
      <xdr:nvPicPr>
        <xdr:cNvPr id="166" name="Picture 328" descr="Коврик для мыши КМ-087 - ВДВ Никто кроме нас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1" y="15679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167</xdr:row>
      <xdr:rowOff>190500</xdr:rowOff>
    </xdr:from>
    <xdr:to>
      <xdr:col>0</xdr:col>
      <xdr:colOff>661195</xdr:colOff>
      <xdr:row>167</xdr:row>
      <xdr:rowOff>690563</xdr:rowOff>
    </xdr:to>
    <xdr:pic>
      <xdr:nvPicPr>
        <xdr:cNvPr id="167" name="Picture 330" descr="Коврик для мыши КМ-088 - Граница на замке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" y="15774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168</xdr:row>
      <xdr:rowOff>190500</xdr:rowOff>
    </xdr:from>
    <xdr:to>
      <xdr:col>0</xdr:col>
      <xdr:colOff>661195</xdr:colOff>
      <xdr:row>168</xdr:row>
      <xdr:rowOff>690563</xdr:rowOff>
    </xdr:to>
    <xdr:pic>
      <xdr:nvPicPr>
        <xdr:cNvPr id="168" name="Picture 332" descr="Коврик для мыши КМ-089 - Конфедерация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" y="15869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169</xdr:row>
      <xdr:rowOff>190500</xdr:rowOff>
    </xdr:from>
    <xdr:to>
      <xdr:col>0</xdr:col>
      <xdr:colOff>661195</xdr:colOff>
      <xdr:row>169</xdr:row>
      <xdr:rowOff>690563</xdr:rowOff>
    </xdr:to>
    <xdr:pic>
      <xdr:nvPicPr>
        <xdr:cNvPr id="169" name="Picture 334" descr="Коврик для мыши КМ-090 - Имперский флаг с гербом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" y="15964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170</xdr:row>
      <xdr:rowOff>190500</xdr:rowOff>
    </xdr:from>
    <xdr:to>
      <xdr:col>0</xdr:col>
      <xdr:colOff>661195</xdr:colOff>
      <xdr:row>170</xdr:row>
      <xdr:rowOff>690563</xdr:rowOff>
    </xdr:to>
    <xdr:pic>
      <xdr:nvPicPr>
        <xdr:cNvPr id="170" name="Picture 336" descr="Коврик для мыши КМ-091 - СССР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1" y="160601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171</xdr:row>
      <xdr:rowOff>190500</xdr:rowOff>
    </xdr:from>
    <xdr:to>
      <xdr:col>0</xdr:col>
      <xdr:colOff>661195</xdr:colOff>
      <xdr:row>171</xdr:row>
      <xdr:rowOff>690563</xdr:rowOff>
    </xdr:to>
    <xdr:pic>
      <xdr:nvPicPr>
        <xdr:cNvPr id="171" name="Picture 338" descr="Коврик для мыши КМ-199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" y="16155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172</xdr:row>
      <xdr:rowOff>152400</xdr:rowOff>
    </xdr:from>
    <xdr:to>
      <xdr:col>0</xdr:col>
      <xdr:colOff>661194</xdr:colOff>
      <xdr:row>172</xdr:row>
      <xdr:rowOff>652463</xdr:rowOff>
    </xdr:to>
    <xdr:pic>
      <xdr:nvPicPr>
        <xdr:cNvPr id="172" name="Picture 340" descr="Коврик для мыши КМ-200 - &quot;Slash&quot;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0" y="1624679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173</xdr:row>
      <xdr:rowOff>228600</xdr:rowOff>
    </xdr:from>
    <xdr:to>
      <xdr:col>0</xdr:col>
      <xdr:colOff>661194</xdr:colOff>
      <xdr:row>173</xdr:row>
      <xdr:rowOff>728663</xdr:rowOff>
    </xdr:to>
    <xdr:pic>
      <xdr:nvPicPr>
        <xdr:cNvPr id="173" name="Picture 342" descr="Коврик для мыши КМ-197 - &quot;Five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0" y="1634966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174</xdr:row>
      <xdr:rowOff>247650</xdr:rowOff>
    </xdr:from>
    <xdr:to>
      <xdr:col>0</xdr:col>
      <xdr:colOff>661195</xdr:colOff>
      <xdr:row>174</xdr:row>
      <xdr:rowOff>747713</xdr:rowOff>
    </xdr:to>
    <xdr:pic>
      <xdr:nvPicPr>
        <xdr:cNvPr id="174" name="Picture 344" descr="Коврик для мыши КМ-185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" y="16446817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175</xdr:row>
      <xdr:rowOff>180975</xdr:rowOff>
    </xdr:from>
    <xdr:to>
      <xdr:col>0</xdr:col>
      <xdr:colOff>661194</xdr:colOff>
      <xdr:row>175</xdr:row>
      <xdr:rowOff>681038</xdr:rowOff>
    </xdr:to>
    <xdr:pic>
      <xdr:nvPicPr>
        <xdr:cNvPr id="175" name="Picture 346" descr="Коврик для мыши КМ-183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0" y="1653540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176</xdr:row>
      <xdr:rowOff>19051</xdr:rowOff>
    </xdr:from>
    <xdr:to>
      <xdr:col>0</xdr:col>
      <xdr:colOff>666750</xdr:colOff>
      <xdr:row>176</xdr:row>
      <xdr:rowOff>902495</xdr:rowOff>
    </xdr:to>
    <xdr:pic>
      <xdr:nvPicPr>
        <xdr:cNvPr id="176" name="Picture 348" descr="Коврик для мыши КМ-182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0" y="166144576"/>
          <a:ext cx="666750" cy="8834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177</xdr:row>
      <xdr:rowOff>209550</xdr:rowOff>
    </xdr:from>
    <xdr:to>
      <xdr:col>0</xdr:col>
      <xdr:colOff>661194</xdr:colOff>
      <xdr:row>177</xdr:row>
      <xdr:rowOff>709613</xdr:rowOff>
    </xdr:to>
    <xdr:pic>
      <xdr:nvPicPr>
        <xdr:cNvPr id="177" name="Picture 350" descr="Коврик для мыши КМ-180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0" y="16728757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178</xdr:row>
      <xdr:rowOff>247650</xdr:rowOff>
    </xdr:from>
    <xdr:to>
      <xdr:col>0</xdr:col>
      <xdr:colOff>661194</xdr:colOff>
      <xdr:row>178</xdr:row>
      <xdr:rowOff>747713</xdr:rowOff>
    </xdr:to>
    <xdr:pic>
      <xdr:nvPicPr>
        <xdr:cNvPr id="178" name="Picture 352" descr="Коврик для мыши КМ-181 - &quot;Arch Enemy&quot;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0" y="16827817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179</xdr:row>
      <xdr:rowOff>190500</xdr:rowOff>
    </xdr:from>
    <xdr:to>
      <xdr:col>0</xdr:col>
      <xdr:colOff>661194</xdr:colOff>
      <xdr:row>179</xdr:row>
      <xdr:rowOff>690563</xdr:rowOff>
    </xdr:to>
    <xdr:pic>
      <xdr:nvPicPr>
        <xdr:cNvPr id="179" name="Picture 354" descr="Коврик для мыши КМ-179 - &quot;Black Label Society&quot;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0" y="16917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180</xdr:row>
      <xdr:rowOff>171450</xdr:rowOff>
    </xdr:from>
    <xdr:to>
      <xdr:col>0</xdr:col>
      <xdr:colOff>661194</xdr:colOff>
      <xdr:row>180</xdr:row>
      <xdr:rowOff>671513</xdr:rowOff>
    </xdr:to>
    <xdr:pic>
      <xdr:nvPicPr>
        <xdr:cNvPr id="180" name="Picture 356" descr="Коврик для мыши КМ-198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0" y="17010697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181</xdr:row>
      <xdr:rowOff>304800</xdr:rowOff>
    </xdr:from>
    <xdr:to>
      <xdr:col>0</xdr:col>
      <xdr:colOff>661194</xdr:colOff>
      <xdr:row>181</xdr:row>
      <xdr:rowOff>804863</xdr:rowOff>
    </xdr:to>
    <xdr:pic>
      <xdr:nvPicPr>
        <xdr:cNvPr id="181" name="Picture 358" descr="Коврик для мыши КМ-192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0" y="1711928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182</xdr:row>
      <xdr:rowOff>266700</xdr:rowOff>
    </xdr:from>
    <xdr:to>
      <xdr:col>0</xdr:col>
      <xdr:colOff>661195</xdr:colOff>
      <xdr:row>182</xdr:row>
      <xdr:rowOff>766763</xdr:rowOff>
    </xdr:to>
    <xdr:pic>
      <xdr:nvPicPr>
        <xdr:cNvPr id="182" name="Picture 360" descr="Коврик для мыши КМ-188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" y="1721072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183</xdr:row>
      <xdr:rowOff>266700</xdr:rowOff>
    </xdr:from>
    <xdr:to>
      <xdr:col>0</xdr:col>
      <xdr:colOff>661195</xdr:colOff>
      <xdr:row>183</xdr:row>
      <xdr:rowOff>766763</xdr:rowOff>
    </xdr:to>
    <xdr:pic>
      <xdr:nvPicPr>
        <xdr:cNvPr id="183" name="Picture 362" descr="Коврик для мыши КМ-184 - &quot;Arctic Monkeys&quot;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" y="1730597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184</xdr:row>
      <xdr:rowOff>190500</xdr:rowOff>
    </xdr:from>
    <xdr:to>
      <xdr:col>0</xdr:col>
      <xdr:colOff>661194</xdr:colOff>
      <xdr:row>184</xdr:row>
      <xdr:rowOff>690563</xdr:rowOff>
    </xdr:to>
    <xdr:pic>
      <xdr:nvPicPr>
        <xdr:cNvPr id="184" name="Picture 364" descr="Коврик для мыши КМ-186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0" y="17393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185</xdr:row>
      <xdr:rowOff>190500</xdr:rowOff>
    </xdr:from>
    <xdr:to>
      <xdr:col>0</xdr:col>
      <xdr:colOff>661194</xdr:colOff>
      <xdr:row>185</xdr:row>
      <xdr:rowOff>690563</xdr:rowOff>
    </xdr:to>
    <xdr:pic>
      <xdr:nvPicPr>
        <xdr:cNvPr id="185" name="Picture 366" descr="Коврик для мыши КМ-193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0" y="17488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186</xdr:row>
      <xdr:rowOff>180975</xdr:rowOff>
    </xdr:from>
    <xdr:to>
      <xdr:col>0</xdr:col>
      <xdr:colOff>661194</xdr:colOff>
      <xdr:row>186</xdr:row>
      <xdr:rowOff>681038</xdr:rowOff>
    </xdr:to>
    <xdr:pic>
      <xdr:nvPicPr>
        <xdr:cNvPr id="186" name="Picture 368" descr="Коврик для мыши КМ-191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0" y="1758315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187</xdr:row>
      <xdr:rowOff>238125</xdr:rowOff>
    </xdr:from>
    <xdr:to>
      <xdr:col>0</xdr:col>
      <xdr:colOff>661194</xdr:colOff>
      <xdr:row>187</xdr:row>
      <xdr:rowOff>738188</xdr:rowOff>
    </xdr:to>
    <xdr:pic>
      <xdr:nvPicPr>
        <xdr:cNvPr id="187" name="Picture 370" descr="Коврик для мыши КМ-189 - &quot;In This Moment&quot;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0" y="1768411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188</xdr:row>
      <xdr:rowOff>238125</xdr:rowOff>
    </xdr:from>
    <xdr:to>
      <xdr:col>0</xdr:col>
      <xdr:colOff>661194</xdr:colOff>
      <xdr:row>188</xdr:row>
      <xdr:rowOff>738188</xdr:rowOff>
    </xdr:to>
    <xdr:pic>
      <xdr:nvPicPr>
        <xdr:cNvPr id="188" name="Picture 372" descr="Коврик для мыши КМ-187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0" y="1777936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189</xdr:row>
      <xdr:rowOff>276225</xdr:rowOff>
    </xdr:from>
    <xdr:to>
      <xdr:col>0</xdr:col>
      <xdr:colOff>661194</xdr:colOff>
      <xdr:row>189</xdr:row>
      <xdr:rowOff>776288</xdr:rowOff>
    </xdr:to>
    <xdr:pic>
      <xdr:nvPicPr>
        <xdr:cNvPr id="189" name="Picture 374" descr="Коврик для мыши КМ-195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0" y="1787842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190</xdr:row>
      <xdr:rowOff>200025</xdr:rowOff>
    </xdr:from>
    <xdr:to>
      <xdr:col>0</xdr:col>
      <xdr:colOff>661195</xdr:colOff>
      <xdr:row>190</xdr:row>
      <xdr:rowOff>700088</xdr:rowOff>
    </xdr:to>
    <xdr:pic>
      <xdr:nvPicPr>
        <xdr:cNvPr id="190" name="Picture 376" descr="Коврик для мыши КМ-196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" y="1796605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191</xdr:row>
      <xdr:rowOff>190500</xdr:rowOff>
    </xdr:from>
    <xdr:to>
      <xdr:col>0</xdr:col>
      <xdr:colOff>661194</xdr:colOff>
      <xdr:row>191</xdr:row>
      <xdr:rowOff>690563</xdr:rowOff>
    </xdr:to>
    <xdr:pic>
      <xdr:nvPicPr>
        <xdr:cNvPr id="191" name="Picture 378" descr="Коврик для мыши КМ-194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0" y="180603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192</xdr:row>
      <xdr:rowOff>190500</xdr:rowOff>
    </xdr:from>
    <xdr:to>
      <xdr:col>0</xdr:col>
      <xdr:colOff>661194</xdr:colOff>
      <xdr:row>192</xdr:row>
      <xdr:rowOff>690563</xdr:rowOff>
    </xdr:to>
    <xdr:pic>
      <xdr:nvPicPr>
        <xdr:cNvPr id="192" name="Picture 380" descr="Коврик для мыши КМ-201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0" y="18155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193</xdr:row>
      <xdr:rowOff>200025</xdr:rowOff>
    </xdr:from>
    <xdr:to>
      <xdr:col>0</xdr:col>
      <xdr:colOff>661194</xdr:colOff>
      <xdr:row>193</xdr:row>
      <xdr:rowOff>700088</xdr:rowOff>
    </xdr:to>
    <xdr:pic>
      <xdr:nvPicPr>
        <xdr:cNvPr id="193" name="Picture 382" descr="Коврик для мыши КМ-190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0" y="182518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194</xdr:row>
      <xdr:rowOff>238125</xdr:rowOff>
    </xdr:from>
    <xdr:to>
      <xdr:col>0</xdr:col>
      <xdr:colOff>661194</xdr:colOff>
      <xdr:row>194</xdr:row>
      <xdr:rowOff>738188</xdr:rowOff>
    </xdr:to>
    <xdr:pic>
      <xdr:nvPicPr>
        <xdr:cNvPr id="194" name="Picture 384" descr="Коврик для мыши КМ-227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0" y="1835086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195</xdr:row>
      <xdr:rowOff>200025</xdr:rowOff>
    </xdr:from>
    <xdr:to>
      <xdr:col>0</xdr:col>
      <xdr:colOff>661194</xdr:colOff>
      <xdr:row>195</xdr:row>
      <xdr:rowOff>700088</xdr:rowOff>
    </xdr:to>
    <xdr:pic>
      <xdr:nvPicPr>
        <xdr:cNvPr id="195" name="Picture 386" descr="Коврик для мыши КМ-224 - &quot;Unhelig&quot;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0" y="18442305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196</xdr:row>
      <xdr:rowOff>219075</xdr:rowOff>
    </xdr:from>
    <xdr:to>
      <xdr:col>0</xdr:col>
      <xdr:colOff>661194</xdr:colOff>
      <xdr:row>196</xdr:row>
      <xdr:rowOff>719138</xdr:rowOff>
    </xdr:to>
    <xdr:pic>
      <xdr:nvPicPr>
        <xdr:cNvPr id="196" name="Picture 388" descr="Коврик для мыши КМ-212 - &quot;West Choppers&quot;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0" y="1853946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197</xdr:row>
      <xdr:rowOff>190500</xdr:rowOff>
    </xdr:from>
    <xdr:to>
      <xdr:col>0</xdr:col>
      <xdr:colOff>661194</xdr:colOff>
      <xdr:row>197</xdr:row>
      <xdr:rowOff>690563</xdr:rowOff>
    </xdr:to>
    <xdr:pic>
      <xdr:nvPicPr>
        <xdr:cNvPr id="197" name="Picture 390" descr="Коврик для мыши КМ-222 - &quot;Deathstars&quot;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0" y="1863185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198</xdr:row>
      <xdr:rowOff>171450</xdr:rowOff>
    </xdr:from>
    <xdr:to>
      <xdr:col>0</xdr:col>
      <xdr:colOff>661194</xdr:colOff>
      <xdr:row>198</xdr:row>
      <xdr:rowOff>671513</xdr:rowOff>
    </xdr:to>
    <xdr:pic>
      <xdr:nvPicPr>
        <xdr:cNvPr id="198" name="Picture 392" descr="Коврик для мыши КМ-208 - &quot;Рок Бункер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0" y="18725197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199</xdr:row>
      <xdr:rowOff>219075</xdr:rowOff>
    </xdr:from>
    <xdr:to>
      <xdr:col>0</xdr:col>
      <xdr:colOff>661194</xdr:colOff>
      <xdr:row>199</xdr:row>
      <xdr:rowOff>719138</xdr:rowOff>
    </xdr:to>
    <xdr:pic>
      <xdr:nvPicPr>
        <xdr:cNvPr id="199" name="Picture 394" descr="Коврик для мыши КМ-209 - &quot;Рок Бункер - Неформалы&quot;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0" y="1882521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200</xdr:row>
      <xdr:rowOff>190500</xdr:rowOff>
    </xdr:from>
    <xdr:to>
      <xdr:col>0</xdr:col>
      <xdr:colOff>661194</xdr:colOff>
      <xdr:row>200</xdr:row>
      <xdr:rowOff>690563</xdr:rowOff>
    </xdr:to>
    <xdr:pic>
      <xdr:nvPicPr>
        <xdr:cNvPr id="200" name="Picture 396" descr="Коврик для мыши КМ-210 - &quot;Рок Бункер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0" y="1891760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201</xdr:row>
      <xdr:rowOff>152400</xdr:rowOff>
    </xdr:from>
    <xdr:to>
      <xdr:col>0</xdr:col>
      <xdr:colOff>661194</xdr:colOff>
      <xdr:row>201</xdr:row>
      <xdr:rowOff>652463</xdr:rowOff>
    </xdr:to>
    <xdr:pic>
      <xdr:nvPicPr>
        <xdr:cNvPr id="201" name="Picture 397" descr="Коврик для мыши КМ-223 - &quot;Йога&quot;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0" y="190090425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202</xdr:row>
      <xdr:rowOff>219075</xdr:rowOff>
    </xdr:from>
    <xdr:to>
      <xdr:col>0</xdr:col>
      <xdr:colOff>661194</xdr:colOff>
      <xdr:row>202</xdr:row>
      <xdr:rowOff>719138</xdr:rowOff>
    </xdr:to>
    <xdr:pic>
      <xdr:nvPicPr>
        <xdr:cNvPr id="202" name="Picture 399" descr="Коврик для мыши КМ-207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0" y="191109600"/>
          <a:ext cx="661194" cy="5000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203</xdr:row>
      <xdr:rowOff>133350</xdr:rowOff>
    </xdr:from>
    <xdr:to>
      <xdr:col>0</xdr:col>
      <xdr:colOff>590550</xdr:colOff>
      <xdr:row>203</xdr:row>
      <xdr:rowOff>571056</xdr:rowOff>
    </xdr:to>
    <xdr:pic>
      <xdr:nvPicPr>
        <xdr:cNvPr id="203" name="Рисунок 202" descr="002.jpg"/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xfrm>
          <a:off x="7648575" y="62360175"/>
          <a:ext cx="581025" cy="437706"/>
        </a:xfrm>
        <a:prstGeom prst="rect">
          <a:avLst/>
        </a:prstGeom>
      </xdr:spPr>
    </xdr:pic>
    <xdr:clientData/>
  </xdr:twoCellAnchor>
  <xdr:twoCellAnchor editAs="oneCell">
    <xdr:from>
      <xdr:col>0</xdr:col>
      <xdr:colOff>16650</xdr:colOff>
      <xdr:row>204</xdr:row>
      <xdr:rowOff>150000</xdr:rowOff>
    </xdr:from>
    <xdr:to>
      <xdr:col>0</xdr:col>
      <xdr:colOff>597675</xdr:colOff>
      <xdr:row>204</xdr:row>
      <xdr:rowOff>587706</xdr:rowOff>
    </xdr:to>
    <xdr:pic>
      <xdr:nvPicPr>
        <xdr:cNvPr id="204" name="Рисунок 203" descr="004.jpg"/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7655700" y="63138825"/>
          <a:ext cx="581025" cy="437706"/>
        </a:xfrm>
        <a:prstGeom prst="rect">
          <a:avLst/>
        </a:prstGeom>
      </xdr:spPr>
    </xdr:pic>
    <xdr:clientData/>
  </xdr:twoCellAnchor>
  <xdr:twoCellAnchor editAs="oneCell">
    <xdr:from>
      <xdr:col>0</xdr:col>
      <xdr:colOff>23775</xdr:colOff>
      <xdr:row>205</xdr:row>
      <xdr:rowOff>185700</xdr:rowOff>
    </xdr:from>
    <xdr:to>
      <xdr:col>0</xdr:col>
      <xdr:colOff>604800</xdr:colOff>
      <xdr:row>205</xdr:row>
      <xdr:rowOff>623406</xdr:rowOff>
    </xdr:to>
    <xdr:pic>
      <xdr:nvPicPr>
        <xdr:cNvPr id="205" name="Рисунок 204" descr="009.jpg"/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7662825" y="63936525"/>
          <a:ext cx="581025" cy="437706"/>
        </a:xfrm>
        <a:prstGeom prst="rect">
          <a:avLst/>
        </a:prstGeom>
      </xdr:spPr>
    </xdr:pic>
    <xdr:clientData/>
  </xdr:twoCellAnchor>
  <xdr:twoCellAnchor editAs="oneCell">
    <xdr:from>
      <xdr:col>0</xdr:col>
      <xdr:colOff>21375</xdr:colOff>
      <xdr:row>208</xdr:row>
      <xdr:rowOff>202350</xdr:rowOff>
    </xdr:from>
    <xdr:to>
      <xdr:col>0</xdr:col>
      <xdr:colOff>602400</xdr:colOff>
      <xdr:row>208</xdr:row>
      <xdr:rowOff>640056</xdr:rowOff>
    </xdr:to>
    <xdr:pic>
      <xdr:nvPicPr>
        <xdr:cNvPr id="206" name="Рисунок 205" descr="010.jpg"/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xfrm>
          <a:off x="7660425" y="65781975"/>
          <a:ext cx="581025" cy="437706"/>
        </a:xfrm>
        <a:prstGeom prst="rect">
          <a:avLst/>
        </a:prstGeom>
      </xdr:spPr>
    </xdr:pic>
    <xdr:clientData/>
  </xdr:twoCellAnchor>
  <xdr:twoCellAnchor editAs="oneCell">
    <xdr:from>
      <xdr:col>0</xdr:col>
      <xdr:colOff>18975</xdr:colOff>
      <xdr:row>206</xdr:row>
      <xdr:rowOff>161850</xdr:rowOff>
    </xdr:from>
    <xdr:to>
      <xdr:col>0</xdr:col>
      <xdr:colOff>600000</xdr:colOff>
      <xdr:row>206</xdr:row>
      <xdr:rowOff>599556</xdr:rowOff>
    </xdr:to>
    <xdr:pic>
      <xdr:nvPicPr>
        <xdr:cNvPr id="207" name="Рисунок 206" descr="012.jpg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7658025" y="64674675"/>
          <a:ext cx="581025" cy="437706"/>
        </a:xfrm>
        <a:prstGeom prst="rect">
          <a:avLst/>
        </a:prstGeom>
      </xdr:spPr>
    </xdr:pic>
    <xdr:clientData/>
  </xdr:twoCellAnchor>
  <xdr:twoCellAnchor editAs="oneCell">
    <xdr:from>
      <xdr:col>0</xdr:col>
      <xdr:colOff>16575</xdr:colOff>
      <xdr:row>207</xdr:row>
      <xdr:rowOff>85724</xdr:rowOff>
    </xdr:from>
    <xdr:to>
      <xdr:col>0</xdr:col>
      <xdr:colOff>597600</xdr:colOff>
      <xdr:row>207</xdr:row>
      <xdr:rowOff>730505</xdr:rowOff>
    </xdr:to>
    <xdr:pic>
      <xdr:nvPicPr>
        <xdr:cNvPr id="208" name="Рисунок 207" descr="013.jpg"/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16575" y="195395849"/>
          <a:ext cx="581025" cy="644781"/>
        </a:xfrm>
        <a:prstGeom prst="rect">
          <a:avLst/>
        </a:prstGeom>
      </xdr:spPr>
    </xdr:pic>
    <xdr:clientData/>
  </xdr:twoCellAnchor>
  <xdr:twoCellAnchor editAs="oneCell">
    <xdr:from>
      <xdr:col>0</xdr:col>
      <xdr:colOff>14175</xdr:colOff>
      <xdr:row>209</xdr:row>
      <xdr:rowOff>242775</xdr:rowOff>
    </xdr:from>
    <xdr:to>
      <xdr:col>0</xdr:col>
      <xdr:colOff>595200</xdr:colOff>
      <xdr:row>209</xdr:row>
      <xdr:rowOff>680481</xdr:rowOff>
    </xdr:to>
    <xdr:pic>
      <xdr:nvPicPr>
        <xdr:cNvPr id="209" name="Рисунок 208" descr="015.jpg"/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xfrm>
          <a:off x="7653225" y="66717750"/>
          <a:ext cx="581025" cy="437706"/>
        </a:xfrm>
        <a:prstGeom prst="rect">
          <a:avLst/>
        </a:prstGeom>
      </xdr:spPr>
    </xdr:pic>
    <xdr:clientData/>
  </xdr:twoCellAnchor>
  <xdr:twoCellAnchor editAs="oneCell">
    <xdr:from>
      <xdr:col>0</xdr:col>
      <xdr:colOff>13237</xdr:colOff>
      <xdr:row>210</xdr:row>
      <xdr:rowOff>224891</xdr:rowOff>
    </xdr:from>
    <xdr:to>
      <xdr:col>0</xdr:col>
      <xdr:colOff>594262</xdr:colOff>
      <xdr:row>210</xdr:row>
      <xdr:rowOff>661445</xdr:rowOff>
    </xdr:to>
    <xdr:pic>
      <xdr:nvPicPr>
        <xdr:cNvPr id="210" name="Рисунок 209" descr="017.jpg"/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7652287" y="67595216"/>
          <a:ext cx="581025" cy="436554"/>
        </a:xfrm>
        <a:prstGeom prst="rect">
          <a:avLst/>
        </a:prstGeom>
      </xdr:spPr>
    </xdr:pic>
    <xdr:clientData/>
  </xdr:twoCellAnchor>
  <xdr:twoCellAnchor editAs="oneCell">
    <xdr:from>
      <xdr:col>0</xdr:col>
      <xdr:colOff>18900</xdr:colOff>
      <xdr:row>211</xdr:row>
      <xdr:rowOff>218925</xdr:rowOff>
    </xdr:from>
    <xdr:to>
      <xdr:col>0</xdr:col>
      <xdr:colOff>599925</xdr:colOff>
      <xdr:row>211</xdr:row>
      <xdr:rowOff>656631</xdr:rowOff>
    </xdr:to>
    <xdr:pic>
      <xdr:nvPicPr>
        <xdr:cNvPr id="211" name="Рисунок 210" descr="018.jpg"/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7657950" y="68484600"/>
          <a:ext cx="581025" cy="43770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38101</xdr:rowOff>
    </xdr:from>
    <xdr:to>
      <xdr:col>0</xdr:col>
      <xdr:colOff>925020</xdr:colOff>
      <xdr:row>2</xdr:row>
      <xdr:rowOff>963121</xdr:rowOff>
    </xdr:to>
    <xdr:pic>
      <xdr:nvPicPr>
        <xdr:cNvPr id="7169" name="Picture 1" descr="Кожаная нашивка NRW-001-малая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762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66676</xdr:rowOff>
    </xdr:from>
    <xdr:to>
      <xdr:col>0</xdr:col>
      <xdr:colOff>925020</xdr:colOff>
      <xdr:row>3</xdr:row>
      <xdr:rowOff>991696</xdr:rowOff>
    </xdr:to>
    <xdr:pic>
      <xdr:nvPicPr>
        <xdr:cNvPr id="7171" name="Picture 3" descr="Кожаная нашивка NRW-002-малая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5144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38101</xdr:rowOff>
    </xdr:from>
    <xdr:to>
      <xdr:col>0</xdr:col>
      <xdr:colOff>925020</xdr:colOff>
      <xdr:row>4</xdr:row>
      <xdr:rowOff>963121</xdr:rowOff>
    </xdr:to>
    <xdr:pic>
      <xdr:nvPicPr>
        <xdr:cNvPr id="7173" name="Picture 5" descr="Кожаная нашивка NRW-003-малая - &quot;Че Гевара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4955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47626</xdr:rowOff>
    </xdr:from>
    <xdr:to>
      <xdr:col>0</xdr:col>
      <xdr:colOff>925020</xdr:colOff>
      <xdr:row>5</xdr:row>
      <xdr:rowOff>972646</xdr:rowOff>
    </xdr:to>
    <xdr:pic>
      <xdr:nvPicPr>
        <xdr:cNvPr id="7175" name="Picture 7" descr="Кожаная нашивка NRW-004-малая - &quot;Пацифик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5147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28576</xdr:rowOff>
    </xdr:from>
    <xdr:to>
      <xdr:col>0</xdr:col>
      <xdr:colOff>925020</xdr:colOff>
      <xdr:row>6</xdr:row>
      <xdr:rowOff>953596</xdr:rowOff>
    </xdr:to>
    <xdr:pic>
      <xdr:nvPicPr>
        <xdr:cNvPr id="7177" name="Picture 9" descr="Кожаная нашивка NRW-005-малая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5053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47626</xdr:rowOff>
    </xdr:from>
    <xdr:to>
      <xdr:col>0</xdr:col>
      <xdr:colOff>925020</xdr:colOff>
      <xdr:row>7</xdr:row>
      <xdr:rowOff>972646</xdr:rowOff>
    </xdr:to>
    <xdr:pic>
      <xdr:nvPicPr>
        <xdr:cNvPr id="7179" name="Picture 11" descr="Кожаная нашивка NRW-006-малая - &quot;Britan Quee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5340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28576</xdr:rowOff>
    </xdr:from>
    <xdr:to>
      <xdr:col>0</xdr:col>
      <xdr:colOff>925020</xdr:colOff>
      <xdr:row>8</xdr:row>
      <xdr:rowOff>953596</xdr:rowOff>
    </xdr:to>
    <xdr:pic>
      <xdr:nvPicPr>
        <xdr:cNvPr id="7181" name="Picture 13" descr="Кожаная нашивка NRW-007-малая - &quot;Анархия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5246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28576</xdr:rowOff>
    </xdr:from>
    <xdr:to>
      <xdr:col>0</xdr:col>
      <xdr:colOff>925020</xdr:colOff>
      <xdr:row>9</xdr:row>
      <xdr:rowOff>953596</xdr:rowOff>
    </xdr:to>
    <xdr:pic>
      <xdr:nvPicPr>
        <xdr:cNvPr id="7183" name="Picture 15" descr="Кожаная нашивка NRW-008-малая - &quot;Revolution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75342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57151</xdr:rowOff>
    </xdr:from>
    <xdr:to>
      <xdr:col>0</xdr:col>
      <xdr:colOff>925020</xdr:colOff>
      <xdr:row>10</xdr:row>
      <xdr:rowOff>982171</xdr:rowOff>
    </xdr:to>
    <xdr:pic>
      <xdr:nvPicPr>
        <xdr:cNvPr id="7185" name="Picture 17" descr="Кожаная нашивка NRW-009 - малая - &quot;Dark Fortress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857250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57151</xdr:rowOff>
    </xdr:from>
    <xdr:to>
      <xdr:col>0</xdr:col>
      <xdr:colOff>925020</xdr:colOff>
      <xdr:row>11</xdr:row>
      <xdr:rowOff>982171</xdr:rowOff>
    </xdr:to>
    <xdr:pic>
      <xdr:nvPicPr>
        <xdr:cNvPr id="7187" name="Picture 19" descr="Кожаная нашивка NRW-010 - малая - &quot;Carpathian Forest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95821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47626</xdr:rowOff>
    </xdr:from>
    <xdr:to>
      <xdr:col>0</xdr:col>
      <xdr:colOff>925020</xdr:colOff>
      <xdr:row>12</xdr:row>
      <xdr:rowOff>972646</xdr:rowOff>
    </xdr:to>
    <xdr:pic>
      <xdr:nvPicPr>
        <xdr:cNvPr id="7189" name="Picture 21" descr="Кожаная нашивка NRW-011 - малая - &quot;Deicide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05822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47626</xdr:rowOff>
    </xdr:from>
    <xdr:to>
      <xdr:col>0</xdr:col>
      <xdr:colOff>925020</xdr:colOff>
      <xdr:row>13</xdr:row>
      <xdr:rowOff>972646</xdr:rowOff>
    </xdr:to>
    <xdr:pic>
      <xdr:nvPicPr>
        <xdr:cNvPr id="7191" name="Picture 23" descr="Кожаная нашивка NRW-012 - малая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15919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28576</xdr:rowOff>
    </xdr:from>
    <xdr:to>
      <xdr:col>0</xdr:col>
      <xdr:colOff>925020</xdr:colOff>
      <xdr:row>14</xdr:row>
      <xdr:rowOff>953596</xdr:rowOff>
    </xdr:to>
    <xdr:pic>
      <xdr:nvPicPr>
        <xdr:cNvPr id="7193" name="Picture 25" descr="Кожаная нашивка NRW-013 - малая - &quot;Death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25825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47626</xdr:rowOff>
    </xdr:from>
    <xdr:to>
      <xdr:col>0</xdr:col>
      <xdr:colOff>925020</xdr:colOff>
      <xdr:row>15</xdr:row>
      <xdr:rowOff>972646</xdr:rowOff>
    </xdr:to>
    <xdr:pic>
      <xdr:nvPicPr>
        <xdr:cNvPr id="7195" name="Picture 27" descr="Кожаная нашивка NRW-014 - малая - &quot;Chelsea Grin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36112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47626</xdr:rowOff>
    </xdr:from>
    <xdr:to>
      <xdr:col>0</xdr:col>
      <xdr:colOff>925020</xdr:colOff>
      <xdr:row>16</xdr:row>
      <xdr:rowOff>972646</xdr:rowOff>
    </xdr:to>
    <xdr:pic>
      <xdr:nvPicPr>
        <xdr:cNvPr id="7197" name="Picture 29" descr="Кожаная нашивка NRW-015 - малая - &quot;Rock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46208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66676</xdr:rowOff>
    </xdr:from>
    <xdr:to>
      <xdr:col>0</xdr:col>
      <xdr:colOff>925020</xdr:colOff>
      <xdr:row>17</xdr:row>
      <xdr:rowOff>991696</xdr:rowOff>
    </xdr:to>
    <xdr:pic>
      <xdr:nvPicPr>
        <xdr:cNvPr id="7199" name="Picture 31" descr="Кожаная нашивка NRW-016 - малая - &quot;Punk Princess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56495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57151</xdr:rowOff>
    </xdr:from>
    <xdr:to>
      <xdr:col>0</xdr:col>
      <xdr:colOff>925020</xdr:colOff>
      <xdr:row>18</xdr:row>
      <xdr:rowOff>982171</xdr:rowOff>
    </xdr:to>
    <xdr:pic>
      <xdr:nvPicPr>
        <xdr:cNvPr id="7201" name="Picture 33" descr="Кожаная нашивка NRW-016 - малая - &quot;Music is my religion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664970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57151</xdr:rowOff>
    </xdr:from>
    <xdr:to>
      <xdr:col>0</xdr:col>
      <xdr:colOff>925020</xdr:colOff>
      <xdr:row>19</xdr:row>
      <xdr:rowOff>982171</xdr:rowOff>
    </xdr:to>
    <xdr:pic>
      <xdr:nvPicPr>
        <xdr:cNvPr id="7203" name="Picture 35" descr="Кожаная нашивка NRW-017 - малая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76593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66675</xdr:rowOff>
    </xdr:from>
    <xdr:to>
      <xdr:col>0</xdr:col>
      <xdr:colOff>932793</xdr:colOff>
      <xdr:row>20</xdr:row>
      <xdr:rowOff>999468</xdr:rowOff>
    </xdr:to>
    <xdr:pic>
      <xdr:nvPicPr>
        <xdr:cNvPr id="7205" name="Picture 37" descr="Кожаная нашивка NRW-018 - малая - &quot;Whitesnake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86785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38100</xdr:rowOff>
    </xdr:from>
    <xdr:to>
      <xdr:col>0</xdr:col>
      <xdr:colOff>932793</xdr:colOff>
      <xdr:row>21</xdr:row>
      <xdr:rowOff>970893</xdr:rowOff>
    </xdr:to>
    <xdr:pic>
      <xdr:nvPicPr>
        <xdr:cNvPr id="7207" name="Picture 39" descr="Кожаная нашивка NRW-019 - малая - &quot;Van Halen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96596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932793</xdr:colOff>
      <xdr:row>22</xdr:row>
      <xdr:rowOff>961368</xdr:rowOff>
    </xdr:to>
    <xdr:pic>
      <xdr:nvPicPr>
        <xdr:cNvPr id="7209" name="Picture 41" descr="Кожаная нашивка NRW-020 - малая - &quot;Движок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206597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57150</xdr:rowOff>
    </xdr:from>
    <xdr:to>
      <xdr:col>0</xdr:col>
      <xdr:colOff>932793</xdr:colOff>
      <xdr:row>23</xdr:row>
      <xdr:rowOff>989943</xdr:rowOff>
    </xdr:to>
    <xdr:pic>
      <xdr:nvPicPr>
        <xdr:cNvPr id="7211" name="Picture 43" descr="Кожаная нашивка NRW-021 - малая - &quot;Nazareth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216979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47625</xdr:rowOff>
    </xdr:from>
    <xdr:to>
      <xdr:col>0</xdr:col>
      <xdr:colOff>932793</xdr:colOff>
      <xdr:row>24</xdr:row>
      <xdr:rowOff>980418</xdr:rowOff>
    </xdr:to>
    <xdr:pic>
      <xdr:nvPicPr>
        <xdr:cNvPr id="7213" name="Picture 45" descr="Кожаная нашивка NRW-022 - малая - &quot;Alice Cooper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226980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28575</xdr:rowOff>
    </xdr:from>
    <xdr:to>
      <xdr:col>0</xdr:col>
      <xdr:colOff>932793</xdr:colOff>
      <xdr:row>25</xdr:row>
      <xdr:rowOff>961368</xdr:rowOff>
    </xdr:to>
    <xdr:pic>
      <xdr:nvPicPr>
        <xdr:cNvPr id="7215" name="Picture 47" descr="Кожаная нашивка NRW-023 - малая - &quot;Мьёльнер (Молот Тора)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36886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57150</xdr:rowOff>
    </xdr:from>
    <xdr:to>
      <xdr:col>0</xdr:col>
      <xdr:colOff>932793</xdr:colOff>
      <xdr:row>26</xdr:row>
      <xdr:rowOff>989943</xdr:rowOff>
    </xdr:to>
    <xdr:pic>
      <xdr:nvPicPr>
        <xdr:cNvPr id="7217" name="Picture 49" descr="Кожаная нашивка NRW-067 - &quot;Black Label Society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247269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38100</xdr:rowOff>
    </xdr:from>
    <xdr:to>
      <xdr:col>0</xdr:col>
      <xdr:colOff>932793</xdr:colOff>
      <xdr:row>27</xdr:row>
      <xdr:rowOff>970893</xdr:rowOff>
    </xdr:to>
    <xdr:pic>
      <xdr:nvPicPr>
        <xdr:cNvPr id="7219" name="Picture 51" descr="Кожаная нашивка NRW-066 - &quot;Шок-рок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57175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76200</xdr:rowOff>
    </xdr:from>
    <xdr:to>
      <xdr:col>0</xdr:col>
      <xdr:colOff>932793</xdr:colOff>
      <xdr:row>28</xdr:row>
      <xdr:rowOff>1008993</xdr:rowOff>
    </xdr:to>
    <xdr:pic>
      <xdr:nvPicPr>
        <xdr:cNvPr id="7221" name="Picture 53" descr="Кожаная нашивка NRW-065 - &quot;Obituary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67652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66675</xdr:rowOff>
    </xdr:from>
    <xdr:to>
      <xdr:col>0</xdr:col>
      <xdr:colOff>932793</xdr:colOff>
      <xdr:row>29</xdr:row>
      <xdr:rowOff>999468</xdr:rowOff>
    </xdr:to>
    <xdr:pic>
      <xdr:nvPicPr>
        <xdr:cNvPr id="7223" name="Picture 55" descr="Кожаная нашивка NRW-064 - &quot;Satyricon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77653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38100</xdr:rowOff>
    </xdr:from>
    <xdr:to>
      <xdr:col>0</xdr:col>
      <xdr:colOff>932793</xdr:colOff>
      <xdr:row>30</xdr:row>
      <xdr:rowOff>970893</xdr:rowOff>
    </xdr:to>
    <xdr:pic>
      <xdr:nvPicPr>
        <xdr:cNvPr id="7225" name="Picture 57" descr="Кожаная нашивка NRW-081 - &quot;Carcass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87464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66675</xdr:rowOff>
    </xdr:from>
    <xdr:to>
      <xdr:col>0</xdr:col>
      <xdr:colOff>932793</xdr:colOff>
      <xdr:row>31</xdr:row>
      <xdr:rowOff>999468</xdr:rowOff>
    </xdr:to>
    <xdr:pic>
      <xdr:nvPicPr>
        <xdr:cNvPr id="7227" name="Picture 59" descr="Кожаная нашивка NRW-082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97846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38100</xdr:rowOff>
    </xdr:from>
    <xdr:to>
      <xdr:col>0</xdr:col>
      <xdr:colOff>932793</xdr:colOff>
      <xdr:row>32</xdr:row>
      <xdr:rowOff>970893</xdr:rowOff>
    </xdr:to>
    <xdr:pic>
      <xdr:nvPicPr>
        <xdr:cNvPr id="7229" name="Picture 61" descr="Кожаная нашивка NRW-083 - &quot;Pink Floyd. Молоты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307657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28575</xdr:rowOff>
    </xdr:from>
    <xdr:to>
      <xdr:col>0</xdr:col>
      <xdr:colOff>932793</xdr:colOff>
      <xdr:row>33</xdr:row>
      <xdr:rowOff>961368</xdr:rowOff>
    </xdr:to>
    <xdr:pic>
      <xdr:nvPicPr>
        <xdr:cNvPr id="7231" name="Picture 63" descr="Кожаная нашивка NRW-084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317658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28575</xdr:rowOff>
    </xdr:from>
    <xdr:to>
      <xdr:col>0</xdr:col>
      <xdr:colOff>932793</xdr:colOff>
      <xdr:row>34</xdr:row>
      <xdr:rowOff>961368</xdr:rowOff>
    </xdr:to>
    <xdr:pic>
      <xdr:nvPicPr>
        <xdr:cNvPr id="7233" name="Picture 65" descr="Кожаная нашивка NRW-085 - &quot;Dark Funeral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327755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38100</xdr:rowOff>
    </xdr:from>
    <xdr:to>
      <xdr:col>0</xdr:col>
      <xdr:colOff>932793</xdr:colOff>
      <xdr:row>35</xdr:row>
      <xdr:rowOff>970893</xdr:rowOff>
    </xdr:to>
    <xdr:pic>
      <xdr:nvPicPr>
        <xdr:cNvPr id="7235" name="Picture 67" descr="Кожаная нашивка NRW-002-3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337947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28575</xdr:rowOff>
    </xdr:from>
    <xdr:to>
      <xdr:col>0</xdr:col>
      <xdr:colOff>932793</xdr:colOff>
      <xdr:row>36</xdr:row>
      <xdr:rowOff>961368</xdr:rowOff>
    </xdr:to>
    <xdr:pic>
      <xdr:nvPicPr>
        <xdr:cNvPr id="7237" name="Picture 69" descr="Кожаная нашивка NRW-003-5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347948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38101</xdr:rowOff>
    </xdr:from>
    <xdr:to>
      <xdr:col>0</xdr:col>
      <xdr:colOff>925020</xdr:colOff>
      <xdr:row>37</xdr:row>
      <xdr:rowOff>963121</xdr:rowOff>
    </xdr:to>
    <xdr:pic>
      <xdr:nvPicPr>
        <xdr:cNvPr id="7239" name="Picture 71" descr="Кожаная нашивка NRW-003-4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3581400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66676</xdr:rowOff>
    </xdr:from>
    <xdr:to>
      <xdr:col>0</xdr:col>
      <xdr:colOff>932793</xdr:colOff>
      <xdr:row>38</xdr:row>
      <xdr:rowOff>1007242</xdr:rowOff>
    </xdr:to>
    <xdr:pic>
      <xdr:nvPicPr>
        <xdr:cNvPr id="7241" name="Picture 73" descr="Кожаная нашивка NRW-006-1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36852226"/>
          <a:ext cx="932793" cy="9405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76201</xdr:rowOff>
    </xdr:from>
    <xdr:to>
      <xdr:col>0</xdr:col>
      <xdr:colOff>925020</xdr:colOff>
      <xdr:row>39</xdr:row>
      <xdr:rowOff>1001221</xdr:rowOff>
    </xdr:to>
    <xdr:pic>
      <xdr:nvPicPr>
        <xdr:cNvPr id="7243" name="Picture 75" descr="Кожаная нашивка NRW-007-3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3787140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47625</xdr:rowOff>
    </xdr:from>
    <xdr:to>
      <xdr:col>0</xdr:col>
      <xdr:colOff>932793</xdr:colOff>
      <xdr:row>40</xdr:row>
      <xdr:rowOff>980418</xdr:rowOff>
    </xdr:to>
    <xdr:pic>
      <xdr:nvPicPr>
        <xdr:cNvPr id="7245" name="Picture 77" descr="Кожаная нашивка NRW-007-4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388524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47625</xdr:rowOff>
    </xdr:from>
    <xdr:to>
      <xdr:col>0</xdr:col>
      <xdr:colOff>932793</xdr:colOff>
      <xdr:row>41</xdr:row>
      <xdr:rowOff>980418</xdr:rowOff>
    </xdr:to>
    <xdr:pic>
      <xdr:nvPicPr>
        <xdr:cNvPr id="7247" name="Picture 79" descr="Кожаная нашивка NRW-008-2 - &quot;Accept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398621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38100</xdr:rowOff>
    </xdr:from>
    <xdr:to>
      <xdr:col>0</xdr:col>
      <xdr:colOff>932793</xdr:colOff>
      <xdr:row>42</xdr:row>
      <xdr:rowOff>970893</xdr:rowOff>
    </xdr:to>
    <xdr:pic>
      <xdr:nvPicPr>
        <xdr:cNvPr id="7249" name="Picture 81" descr="Кожаная нашивка NRW-009-1 - &quot;Blind Guardian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408622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47625</xdr:rowOff>
    </xdr:from>
    <xdr:to>
      <xdr:col>0</xdr:col>
      <xdr:colOff>932793</xdr:colOff>
      <xdr:row>43</xdr:row>
      <xdr:rowOff>980418</xdr:rowOff>
    </xdr:to>
    <xdr:pic>
      <xdr:nvPicPr>
        <xdr:cNvPr id="7251" name="Picture 83" descr="Кожаная нашивка NRW-009-2 - &quot;Blind Guardian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418814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66675</xdr:rowOff>
    </xdr:from>
    <xdr:to>
      <xdr:col>0</xdr:col>
      <xdr:colOff>932793</xdr:colOff>
      <xdr:row>44</xdr:row>
      <xdr:rowOff>999468</xdr:rowOff>
    </xdr:to>
    <xdr:pic>
      <xdr:nvPicPr>
        <xdr:cNvPr id="7253" name="Picture 85" descr="Кожаная нашивка NRW-010-2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429101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66675</xdr:rowOff>
    </xdr:from>
    <xdr:to>
      <xdr:col>0</xdr:col>
      <xdr:colOff>932793</xdr:colOff>
      <xdr:row>45</xdr:row>
      <xdr:rowOff>999468</xdr:rowOff>
    </xdr:to>
    <xdr:pic>
      <xdr:nvPicPr>
        <xdr:cNvPr id="7255" name="Picture 87" descr="Кожаная нашивка NRW-011-2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439197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38100</xdr:rowOff>
    </xdr:from>
    <xdr:to>
      <xdr:col>0</xdr:col>
      <xdr:colOff>932793</xdr:colOff>
      <xdr:row>46</xdr:row>
      <xdr:rowOff>970893</xdr:rowOff>
    </xdr:to>
    <xdr:pic>
      <xdr:nvPicPr>
        <xdr:cNvPr id="7257" name="Picture 89" descr="Кожаная нашивка NRW-011-4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449008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28575</xdr:rowOff>
    </xdr:from>
    <xdr:to>
      <xdr:col>0</xdr:col>
      <xdr:colOff>932793</xdr:colOff>
      <xdr:row>47</xdr:row>
      <xdr:rowOff>961368</xdr:rowOff>
    </xdr:to>
    <xdr:pic>
      <xdr:nvPicPr>
        <xdr:cNvPr id="7259" name="Picture 91" descr="Кожаная нашивка NRW-012-2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459009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48</xdr:row>
      <xdr:rowOff>47626</xdr:rowOff>
    </xdr:from>
    <xdr:to>
      <xdr:col>0</xdr:col>
      <xdr:colOff>925021</xdr:colOff>
      <xdr:row>48</xdr:row>
      <xdr:rowOff>972646</xdr:rowOff>
    </xdr:to>
    <xdr:pic>
      <xdr:nvPicPr>
        <xdr:cNvPr id="7261" name="Picture 93" descr="Кожаная нашивка NRW-014-2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" y="469296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28575</xdr:rowOff>
    </xdr:from>
    <xdr:to>
      <xdr:col>0</xdr:col>
      <xdr:colOff>932793</xdr:colOff>
      <xdr:row>49</xdr:row>
      <xdr:rowOff>961368</xdr:rowOff>
    </xdr:to>
    <xdr:pic>
      <xdr:nvPicPr>
        <xdr:cNvPr id="7263" name="Picture 95" descr="Кожаная нашивка NRW-015-1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479202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66675</xdr:rowOff>
    </xdr:from>
    <xdr:to>
      <xdr:col>0</xdr:col>
      <xdr:colOff>932793</xdr:colOff>
      <xdr:row>50</xdr:row>
      <xdr:rowOff>999468</xdr:rowOff>
    </xdr:to>
    <xdr:pic>
      <xdr:nvPicPr>
        <xdr:cNvPr id="7265" name="Picture 97" descr="Кожаная нашивка NRW-016-1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489680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0</xdr:col>
      <xdr:colOff>932793</xdr:colOff>
      <xdr:row>51</xdr:row>
      <xdr:rowOff>970893</xdr:rowOff>
    </xdr:to>
    <xdr:pic>
      <xdr:nvPicPr>
        <xdr:cNvPr id="7267" name="Picture 99" descr="Кожаная нашивка NRW-016-3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499491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38101</xdr:rowOff>
    </xdr:from>
    <xdr:to>
      <xdr:col>0</xdr:col>
      <xdr:colOff>925020</xdr:colOff>
      <xdr:row>52</xdr:row>
      <xdr:rowOff>963121</xdr:rowOff>
    </xdr:to>
    <xdr:pic>
      <xdr:nvPicPr>
        <xdr:cNvPr id="7269" name="Picture 101" descr="Кожаная нашивка NRW-016-4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509587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28575</xdr:rowOff>
    </xdr:from>
    <xdr:to>
      <xdr:col>0</xdr:col>
      <xdr:colOff>932793</xdr:colOff>
      <xdr:row>53</xdr:row>
      <xdr:rowOff>961368</xdr:rowOff>
    </xdr:to>
    <xdr:pic>
      <xdr:nvPicPr>
        <xdr:cNvPr id="7271" name="Picture 103" descr="Кожаная нашивка NRW-017-1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519588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28576</xdr:rowOff>
    </xdr:from>
    <xdr:to>
      <xdr:col>0</xdr:col>
      <xdr:colOff>925020</xdr:colOff>
      <xdr:row>54</xdr:row>
      <xdr:rowOff>953596</xdr:rowOff>
    </xdr:to>
    <xdr:pic>
      <xdr:nvPicPr>
        <xdr:cNvPr id="7273" name="Picture 105" descr="Кожаная нашивка NRW-020-2 - &quot;Anthrax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5296852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38100</xdr:rowOff>
    </xdr:from>
    <xdr:to>
      <xdr:col>0</xdr:col>
      <xdr:colOff>932793</xdr:colOff>
      <xdr:row>55</xdr:row>
      <xdr:rowOff>970893</xdr:rowOff>
    </xdr:to>
    <xdr:pic>
      <xdr:nvPicPr>
        <xdr:cNvPr id="7275" name="Picture 107" descr="Кожаная нашивка NRW-022-3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539877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66675</xdr:rowOff>
    </xdr:from>
    <xdr:to>
      <xdr:col>0</xdr:col>
      <xdr:colOff>932793</xdr:colOff>
      <xdr:row>56</xdr:row>
      <xdr:rowOff>999468</xdr:rowOff>
    </xdr:to>
    <xdr:pic>
      <xdr:nvPicPr>
        <xdr:cNvPr id="7277" name="Picture 109" descr="Кожаная нашивка NRW-024-1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550259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28576</xdr:rowOff>
    </xdr:from>
    <xdr:to>
      <xdr:col>0</xdr:col>
      <xdr:colOff>925020</xdr:colOff>
      <xdr:row>57</xdr:row>
      <xdr:rowOff>953596</xdr:rowOff>
    </xdr:to>
    <xdr:pic>
      <xdr:nvPicPr>
        <xdr:cNvPr id="7279" name="Picture 111" descr="Кожаная нашивка NRW-024-4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55997476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57150</xdr:rowOff>
    </xdr:from>
    <xdr:to>
      <xdr:col>0</xdr:col>
      <xdr:colOff>932793</xdr:colOff>
      <xdr:row>58</xdr:row>
      <xdr:rowOff>989943</xdr:rowOff>
    </xdr:to>
    <xdr:pic>
      <xdr:nvPicPr>
        <xdr:cNvPr id="7281" name="Picture 113" descr="Кожаная нашивка NRW-029-1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570357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57151</xdr:rowOff>
    </xdr:from>
    <xdr:to>
      <xdr:col>0</xdr:col>
      <xdr:colOff>925020</xdr:colOff>
      <xdr:row>59</xdr:row>
      <xdr:rowOff>982171</xdr:rowOff>
    </xdr:to>
    <xdr:pic>
      <xdr:nvPicPr>
        <xdr:cNvPr id="7283" name="Picture 115" descr="Кожаная нашивка NRW-030-1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580453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57150</xdr:rowOff>
    </xdr:from>
    <xdr:to>
      <xdr:col>0</xdr:col>
      <xdr:colOff>932793</xdr:colOff>
      <xdr:row>60</xdr:row>
      <xdr:rowOff>989943</xdr:rowOff>
    </xdr:to>
    <xdr:pic>
      <xdr:nvPicPr>
        <xdr:cNvPr id="7285" name="Picture 117" descr="Кожаная нашивка NRW-030-2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590550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57151</xdr:rowOff>
    </xdr:from>
    <xdr:to>
      <xdr:col>0</xdr:col>
      <xdr:colOff>925020</xdr:colOff>
      <xdr:row>61</xdr:row>
      <xdr:rowOff>982171</xdr:rowOff>
    </xdr:to>
    <xdr:pic>
      <xdr:nvPicPr>
        <xdr:cNvPr id="7287" name="Picture 119" descr="Кожаная нашивка NRW-031-1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6006465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47625</xdr:rowOff>
    </xdr:from>
    <xdr:to>
      <xdr:col>0</xdr:col>
      <xdr:colOff>932793</xdr:colOff>
      <xdr:row>62</xdr:row>
      <xdr:rowOff>980418</xdr:rowOff>
    </xdr:to>
    <xdr:pic>
      <xdr:nvPicPr>
        <xdr:cNvPr id="7289" name="Picture 121" descr="Кожаная нашивка NRW-032-1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610647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47625</xdr:rowOff>
    </xdr:from>
    <xdr:to>
      <xdr:col>0</xdr:col>
      <xdr:colOff>932793</xdr:colOff>
      <xdr:row>63</xdr:row>
      <xdr:rowOff>980418</xdr:rowOff>
    </xdr:to>
    <xdr:pic>
      <xdr:nvPicPr>
        <xdr:cNvPr id="7291" name="Picture 123" descr="Кожаная нашивка NRW-032-2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620744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19051</xdr:rowOff>
    </xdr:from>
    <xdr:to>
      <xdr:col>0</xdr:col>
      <xdr:colOff>925020</xdr:colOff>
      <xdr:row>64</xdr:row>
      <xdr:rowOff>944071</xdr:rowOff>
    </xdr:to>
    <xdr:pic>
      <xdr:nvPicPr>
        <xdr:cNvPr id="7293" name="Picture 125" descr="Кожаная нашивка NRW-033-1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6305550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57150</xdr:rowOff>
    </xdr:from>
    <xdr:to>
      <xdr:col>0</xdr:col>
      <xdr:colOff>932793</xdr:colOff>
      <xdr:row>65</xdr:row>
      <xdr:rowOff>989943</xdr:rowOff>
    </xdr:to>
    <xdr:pic>
      <xdr:nvPicPr>
        <xdr:cNvPr id="7295" name="Picture 127" descr="Кожаная нашивка NRW-034-2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641032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28575</xdr:rowOff>
    </xdr:from>
    <xdr:to>
      <xdr:col>0</xdr:col>
      <xdr:colOff>932793</xdr:colOff>
      <xdr:row>66</xdr:row>
      <xdr:rowOff>961368</xdr:rowOff>
    </xdr:to>
    <xdr:pic>
      <xdr:nvPicPr>
        <xdr:cNvPr id="7297" name="Picture 129" descr="Кожаная нашивка NRW-035-1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650843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19050</xdr:rowOff>
    </xdr:from>
    <xdr:to>
      <xdr:col>0</xdr:col>
      <xdr:colOff>932793</xdr:colOff>
      <xdr:row>67</xdr:row>
      <xdr:rowOff>951843</xdr:rowOff>
    </xdr:to>
    <xdr:pic>
      <xdr:nvPicPr>
        <xdr:cNvPr id="7299" name="Picture 131" descr="Кожаная нашивка NRW-035-2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660844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38100</xdr:rowOff>
    </xdr:from>
    <xdr:to>
      <xdr:col>0</xdr:col>
      <xdr:colOff>932793</xdr:colOff>
      <xdr:row>68</xdr:row>
      <xdr:rowOff>970893</xdr:rowOff>
    </xdr:to>
    <xdr:pic>
      <xdr:nvPicPr>
        <xdr:cNvPr id="7301" name="Picture 133" descr="Кожаная нашивка NRW-036-1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671131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38100</xdr:rowOff>
    </xdr:from>
    <xdr:to>
      <xdr:col>0</xdr:col>
      <xdr:colOff>932793</xdr:colOff>
      <xdr:row>69</xdr:row>
      <xdr:rowOff>970893</xdr:rowOff>
    </xdr:to>
    <xdr:pic>
      <xdr:nvPicPr>
        <xdr:cNvPr id="7303" name="Picture 135" descr="Кожаная нашивка NRW-036-2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681228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57151</xdr:rowOff>
    </xdr:from>
    <xdr:to>
      <xdr:col>0</xdr:col>
      <xdr:colOff>925020</xdr:colOff>
      <xdr:row>70</xdr:row>
      <xdr:rowOff>982171</xdr:rowOff>
    </xdr:to>
    <xdr:pic>
      <xdr:nvPicPr>
        <xdr:cNvPr id="7305" name="Picture 137" descr="Кожаная нашивка NRW-037-1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69151501"/>
          <a:ext cx="925020" cy="9250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57150</xdr:rowOff>
    </xdr:from>
    <xdr:to>
      <xdr:col>0</xdr:col>
      <xdr:colOff>932793</xdr:colOff>
      <xdr:row>71</xdr:row>
      <xdr:rowOff>989943</xdr:rowOff>
    </xdr:to>
    <xdr:pic>
      <xdr:nvPicPr>
        <xdr:cNvPr id="7307" name="Picture 139" descr="Кожаная нашивка NRW-038-1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701611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66675</xdr:rowOff>
    </xdr:from>
    <xdr:to>
      <xdr:col>0</xdr:col>
      <xdr:colOff>925020</xdr:colOff>
      <xdr:row>72</xdr:row>
      <xdr:rowOff>999468</xdr:rowOff>
    </xdr:to>
    <xdr:pic>
      <xdr:nvPicPr>
        <xdr:cNvPr id="7309" name="Picture 141" descr="Кожаная нашивка NRW-028-2 - &quot;Destruction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71180325"/>
          <a:ext cx="925020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28575</xdr:rowOff>
    </xdr:from>
    <xdr:to>
      <xdr:col>0</xdr:col>
      <xdr:colOff>925020</xdr:colOff>
      <xdr:row>73</xdr:row>
      <xdr:rowOff>961368</xdr:rowOff>
    </xdr:to>
    <xdr:pic>
      <xdr:nvPicPr>
        <xdr:cNvPr id="7311" name="Picture 143" descr="Кожаная нашивка NRW-040 - &quot;Carpathian Forest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72151875"/>
          <a:ext cx="925020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28575</xdr:rowOff>
    </xdr:from>
    <xdr:to>
      <xdr:col>0</xdr:col>
      <xdr:colOff>925020</xdr:colOff>
      <xdr:row>74</xdr:row>
      <xdr:rowOff>961368</xdr:rowOff>
    </xdr:to>
    <xdr:pic>
      <xdr:nvPicPr>
        <xdr:cNvPr id="7313" name="Picture 145" descr="Кожаная нашивка NRW-041-1 - &quot;Darkthrone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73161525"/>
          <a:ext cx="925020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47625</xdr:rowOff>
    </xdr:from>
    <xdr:to>
      <xdr:col>0</xdr:col>
      <xdr:colOff>932793</xdr:colOff>
      <xdr:row>75</xdr:row>
      <xdr:rowOff>980418</xdr:rowOff>
    </xdr:to>
    <xdr:pic>
      <xdr:nvPicPr>
        <xdr:cNvPr id="7315" name="Picture 147" descr="Кожаная нашивка NRW-041-2 - &quot;Darkthrone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741902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57150</xdr:rowOff>
    </xdr:from>
    <xdr:to>
      <xdr:col>0</xdr:col>
      <xdr:colOff>932793</xdr:colOff>
      <xdr:row>76</xdr:row>
      <xdr:rowOff>989943</xdr:rowOff>
    </xdr:to>
    <xdr:pic>
      <xdr:nvPicPr>
        <xdr:cNvPr id="7317" name="Picture 149" descr="Кожаная нашивка NRW-017-2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752094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66675</xdr:rowOff>
    </xdr:from>
    <xdr:to>
      <xdr:col>0</xdr:col>
      <xdr:colOff>932793</xdr:colOff>
      <xdr:row>77</xdr:row>
      <xdr:rowOff>999468</xdr:rowOff>
    </xdr:to>
    <xdr:pic>
      <xdr:nvPicPr>
        <xdr:cNvPr id="7319" name="Picture 151" descr="Кожаная нашивка NRW-028-1 - &quot;Destruction&quot;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762285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57150</xdr:rowOff>
    </xdr:from>
    <xdr:to>
      <xdr:col>0</xdr:col>
      <xdr:colOff>932793</xdr:colOff>
      <xdr:row>78</xdr:row>
      <xdr:rowOff>989943</xdr:rowOff>
    </xdr:to>
    <xdr:pic>
      <xdr:nvPicPr>
        <xdr:cNvPr id="7321" name="Picture 153" descr="Кожаная нашивка NRW-031-3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772287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47625</xdr:rowOff>
    </xdr:from>
    <xdr:to>
      <xdr:col>0</xdr:col>
      <xdr:colOff>932793</xdr:colOff>
      <xdr:row>79</xdr:row>
      <xdr:rowOff>980418</xdr:rowOff>
    </xdr:to>
    <xdr:pic>
      <xdr:nvPicPr>
        <xdr:cNvPr id="7323" name="Picture 155" descr="Кожаная нашивка NRW-027-2 - &quot;Chelsea Grin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782288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28575</xdr:rowOff>
    </xdr:from>
    <xdr:to>
      <xdr:col>0</xdr:col>
      <xdr:colOff>932793</xdr:colOff>
      <xdr:row>80</xdr:row>
      <xdr:rowOff>961368</xdr:rowOff>
    </xdr:to>
    <xdr:pic>
      <xdr:nvPicPr>
        <xdr:cNvPr id="7325" name="Picture 157" descr="Кожаная нашивка NRW-026-2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792194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28575</xdr:rowOff>
    </xdr:from>
    <xdr:to>
      <xdr:col>0</xdr:col>
      <xdr:colOff>932793</xdr:colOff>
      <xdr:row>81</xdr:row>
      <xdr:rowOff>961368</xdr:rowOff>
    </xdr:to>
    <xdr:pic>
      <xdr:nvPicPr>
        <xdr:cNvPr id="7327" name="Picture 159" descr="Кожаная нашивка NRW-002-4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802290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28575</xdr:rowOff>
    </xdr:from>
    <xdr:to>
      <xdr:col>0</xdr:col>
      <xdr:colOff>932793</xdr:colOff>
      <xdr:row>82</xdr:row>
      <xdr:rowOff>961368</xdr:rowOff>
    </xdr:to>
    <xdr:pic>
      <xdr:nvPicPr>
        <xdr:cNvPr id="7329" name="Picture 161" descr="Кожаная нашивка NRW-037-3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812387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28575</xdr:rowOff>
    </xdr:from>
    <xdr:to>
      <xdr:col>0</xdr:col>
      <xdr:colOff>932793</xdr:colOff>
      <xdr:row>83</xdr:row>
      <xdr:rowOff>961368</xdr:rowOff>
    </xdr:to>
    <xdr:pic>
      <xdr:nvPicPr>
        <xdr:cNvPr id="7331" name="Picture 163" descr="Кожаная нашивка NRW-026-1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822483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66675</xdr:rowOff>
    </xdr:from>
    <xdr:to>
      <xdr:col>0</xdr:col>
      <xdr:colOff>932793</xdr:colOff>
      <xdr:row>84</xdr:row>
      <xdr:rowOff>999468</xdr:rowOff>
    </xdr:to>
    <xdr:pic>
      <xdr:nvPicPr>
        <xdr:cNvPr id="7333" name="Picture 165" descr="Кожаная нашивка NRW-021-1 - &quot;Cradle of Filth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832961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85</xdr:row>
      <xdr:rowOff>47625</xdr:rowOff>
    </xdr:from>
    <xdr:to>
      <xdr:col>0</xdr:col>
      <xdr:colOff>932793</xdr:colOff>
      <xdr:row>85</xdr:row>
      <xdr:rowOff>980418</xdr:rowOff>
    </xdr:to>
    <xdr:pic>
      <xdr:nvPicPr>
        <xdr:cNvPr id="7335" name="Picture 167" descr="Кожаная нашивка NRW-024-2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842867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86</xdr:row>
      <xdr:rowOff>57150</xdr:rowOff>
    </xdr:from>
    <xdr:to>
      <xdr:col>0</xdr:col>
      <xdr:colOff>932793</xdr:colOff>
      <xdr:row>86</xdr:row>
      <xdr:rowOff>989943</xdr:rowOff>
    </xdr:to>
    <xdr:pic>
      <xdr:nvPicPr>
        <xdr:cNvPr id="7337" name="Picture 169" descr="Кожаная нашивка NRW-023-3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853059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87</xdr:row>
      <xdr:rowOff>38100</xdr:rowOff>
    </xdr:from>
    <xdr:to>
      <xdr:col>0</xdr:col>
      <xdr:colOff>925020</xdr:colOff>
      <xdr:row>87</xdr:row>
      <xdr:rowOff>970893</xdr:rowOff>
    </xdr:to>
    <xdr:pic>
      <xdr:nvPicPr>
        <xdr:cNvPr id="7339" name="Picture 171" descr="Кожаная нашивка NRW-033-3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0" y="86296500"/>
          <a:ext cx="925020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47625</xdr:rowOff>
    </xdr:from>
    <xdr:to>
      <xdr:col>0</xdr:col>
      <xdr:colOff>925020</xdr:colOff>
      <xdr:row>88</xdr:row>
      <xdr:rowOff>980418</xdr:rowOff>
    </xdr:to>
    <xdr:pic>
      <xdr:nvPicPr>
        <xdr:cNvPr id="7341" name="Picture 173" descr="Кожаная нашивка NRW-042-1 - &quot;Bathory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87315675"/>
          <a:ext cx="925020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89</xdr:row>
      <xdr:rowOff>28575</xdr:rowOff>
    </xdr:from>
    <xdr:to>
      <xdr:col>0</xdr:col>
      <xdr:colOff>932793</xdr:colOff>
      <xdr:row>89</xdr:row>
      <xdr:rowOff>961368</xdr:rowOff>
    </xdr:to>
    <xdr:pic>
      <xdr:nvPicPr>
        <xdr:cNvPr id="7343" name="Picture 175" descr="Кожаная нашивка NRW-043 - &quot;Revolution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883062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90</xdr:row>
      <xdr:rowOff>57150</xdr:rowOff>
    </xdr:from>
    <xdr:to>
      <xdr:col>0</xdr:col>
      <xdr:colOff>932793</xdr:colOff>
      <xdr:row>90</xdr:row>
      <xdr:rowOff>989943</xdr:rowOff>
    </xdr:to>
    <xdr:pic>
      <xdr:nvPicPr>
        <xdr:cNvPr id="7345" name="Picture 177" descr="Кожаная нашивка NRW-044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893445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91</xdr:row>
      <xdr:rowOff>57150</xdr:rowOff>
    </xdr:from>
    <xdr:to>
      <xdr:col>0</xdr:col>
      <xdr:colOff>932793</xdr:colOff>
      <xdr:row>91</xdr:row>
      <xdr:rowOff>989943</xdr:rowOff>
    </xdr:to>
    <xdr:pic>
      <xdr:nvPicPr>
        <xdr:cNvPr id="7347" name="Picture 179" descr="Кожаная нашивка NRW-045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903541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92</xdr:row>
      <xdr:rowOff>47625</xdr:rowOff>
    </xdr:from>
    <xdr:to>
      <xdr:col>0</xdr:col>
      <xdr:colOff>932793</xdr:colOff>
      <xdr:row>92</xdr:row>
      <xdr:rowOff>980418</xdr:rowOff>
    </xdr:to>
    <xdr:pic>
      <xdr:nvPicPr>
        <xdr:cNvPr id="7349" name="Picture 181" descr="Кожаная нашивка NRW-046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913542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38100</xdr:rowOff>
    </xdr:from>
    <xdr:to>
      <xdr:col>0</xdr:col>
      <xdr:colOff>932793</xdr:colOff>
      <xdr:row>93</xdr:row>
      <xdr:rowOff>970893</xdr:rowOff>
    </xdr:to>
    <xdr:pic>
      <xdr:nvPicPr>
        <xdr:cNvPr id="7351" name="Picture 183" descr="Кожаная нашивка NRW-047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923544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94</xdr:row>
      <xdr:rowOff>28575</xdr:rowOff>
    </xdr:from>
    <xdr:to>
      <xdr:col>0</xdr:col>
      <xdr:colOff>932793</xdr:colOff>
      <xdr:row>94</xdr:row>
      <xdr:rowOff>961368</xdr:rowOff>
    </xdr:to>
    <xdr:pic>
      <xdr:nvPicPr>
        <xdr:cNvPr id="7353" name="Picture 185" descr="Кожаная нашивка NRW-048 - &quot;Venom&quot;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933545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95</xdr:row>
      <xdr:rowOff>57150</xdr:rowOff>
    </xdr:from>
    <xdr:to>
      <xdr:col>0</xdr:col>
      <xdr:colOff>932793</xdr:colOff>
      <xdr:row>95</xdr:row>
      <xdr:rowOff>989943</xdr:rowOff>
    </xdr:to>
    <xdr:pic>
      <xdr:nvPicPr>
        <xdr:cNvPr id="7355" name="Picture 187" descr="Кожаная нашивка NRW-049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943927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96</xdr:row>
      <xdr:rowOff>28575</xdr:rowOff>
    </xdr:from>
    <xdr:to>
      <xdr:col>0</xdr:col>
      <xdr:colOff>932793</xdr:colOff>
      <xdr:row>96</xdr:row>
      <xdr:rowOff>961368</xdr:rowOff>
    </xdr:to>
    <xdr:pic>
      <xdr:nvPicPr>
        <xdr:cNvPr id="7357" name="Picture 189" descr="Кожаная нашивка NRW-050 - &quot;Morbid Angel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953738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97</xdr:row>
      <xdr:rowOff>28575</xdr:rowOff>
    </xdr:from>
    <xdr:to>
      <xdr:col>0</xdr:col>
      <xdr:colOff>932793</xdr:colOff>
      <xdr:row>97</xdr:row>
      <xdr:rowOff>961368</xdr:rowOff>
    </xdr:to>
    <xdr:pic>
      <xdr:nvPicPr>
        <xdr:cNvPr id="7359" name="Picture 191" descr="Кожаная нашивка NRW-051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963834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98</xdr:row>
      <xdr:rowOff>38100</xdr:rowOff>
    </xdr:from>
    <xdr:to>
      <xdr:col>0</xdr:col>
      <xdr:colOff>932793</xdr:colOff>
      <xdr:row>98</xdr:row>
      <xdr:rowOff>970893</xdr:rowOff>
    </xdr:to>
    <xdr:pic>
      <xdr:nvPicPr>
        <xdr:cNvPr id="7361" name="Picture 193" descr="Кожаная нашивка NRW-052 - &quot;Venom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974026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99</xdr:row>
      <xdr:rowOff>19050</xdr:rowOff>
    </xdr:from>
    <xdr:to>
      <xdr:col>0</xdr:col>
      <xdr:colOff>932793</xdr:colOff>
      <xdr:row>99</xdr:row>
      <xdr:rowOff>951843</xdr:rowOff>
    </xdr:to>
    <xdr:pic>
      <xdr:nvPicPr>
        <xdr:cNvPr id="7363" name="Picture 195" descr="Кожаная нашивка NRW-056 - &quot;Sodom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983932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100</xdr:row>
      <xdr:rowOff>38100</xdr:rowOff>
    </xdr:from>
    <xdr:to>
      <xdr:col>0</xdr:col>
      <xdr:colOff>932793</xdr:colOff>
      <xdr:row>100</xdr:row>
      <xdr:rowOff>970893</xdr:rowOff>
    </xdr:to>
    <xdr:pic>
      <xdr:nvPicPr>
        <xdr:cNvPr id="7365" name="Picture 197" descr="Кожаная нашивка NRW-057 - &quot;Disturbed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9942195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101</xdr:row>
      <xdr:rowOff>38100</xdr:rowOff>
    </xdr:from>
    <xdr:to>
      <xdr:col>0</xdr:col>
      <xdr:colOff>932793</xdr:colOff>
      <xdr:row>101</xdr:row>
      <xdr:rowOff>970893</xdr:rowOff>
    </xdr:to>
    <xdr:pic>
      <xdr:nvPicPr>
        <xdr:cNvPr id="7367" name="Picture 199" descr="Кожаная нашивка NRW-058 - &quot;WhiteChapel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1004316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47625</xdr:rowOff>
    </xdr:from>
    <xdr:to>
      <xdr:col>0</xdr:col>
      <xdr:colOff>932793</xdr:colOff>
      <xdr:row>102</xdr:row>
      <xdr:rowOff>980418</xdr:rowOff>
    </xdr:to>
    <xdr:pic>
      <xdr:nvPicPr>
        <xdr:cNvPr id="7368" name="Picture 200" descr="Кожаная нашивка NRW-059 - &quot;Kiss Army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1014507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103</xdr:row>
      <xdr:rowOff>47625</xdr:rowOff>
    </xdr:from>
    <xdr:to>
      <xdr:col>0</xdr:col>
      <xdr:colOff>932793</xdr:colOff>
      <xdr:row>103</xdr:row>
      <xdr:rowOff>980418</xdr:rowOff>
    </xdr:to>
    <xdr:pic>
      <xdr:nvPicPr>
        <xdr:cNvPr id="7370" name="Picture 202" descr="Кожаная нашивка NRW-060 - &quot;Beherit&quot;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1024604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104</xdr:row>
      <xdr:rowOff>57150</xdr:rowOff>
    </xdr:from>
    <xdr:to>
      <xdr:col>0</xdr:col>
      <xdr:colOff>932793</xdr:colOff>
      <xdr:row>104</xdr:row>
      <xdr:rowOff>989943</xdr:rowOff>
    </xdr:to>
    <xdr:pic>
      <xdr:nvPicPr>
        <xdr:cNvPr id="7372" name="Picture 204" descr="Кожаная нашивка NRW-061 - &quot;Slayer. Show No Mercy&quot;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1034796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105</xdr:row>
      <xdr:rowOff>38100</xdr:rowOff>
    </xdr:from>
    <xdr:to>
      <xdr:col>0</xdr:col>
      <xdr:colOff>932793</xdr:colOff>
      <xdr:row>105</xdr:row>
      <xdr:rowOff>970893</xdr:rowOff>
    </xdr:to>
    <xdr:pic>
      <xdr:nvPicPr>
        <xdr:cNvPr id="7374" name="Picture 206" descr="Кожаная нашивка NRW-063 - &quot;Def Leppard&quot;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0" y="1044702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106</xdr:row>
      <xdr:rowOff>66675</xdr:rowOff>
    </xdr:from>
    <xdr:to>
      <xdr:col>0</xdr:col>
      <xdr:colOff>932793</xdr:colOff>
      <xdr:row>106</xdr:row>
      <xdr:rowOff>999468</xdr:rowOff>
    </xdr:to>
    <xdr:pic>
      <xdr:nvPicPr>
        <xdr:cNvPr id="7376" name="Picture 208" descr="Кожаная нашивка NRW-062 - &quot;Kiss Destroyer&quot;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0" y="10550842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107</xdr:row>
      <xdr:rowOff>38100</xdr:rowOff>
    </xdr:from>
    <xdr:to>
      <xdr:col>0</xdr:col>
      <xdr:colOff>932793</xdr:colOff>
      <xdr:row>107</xdr:row>
      <xdr:rowOff>970893</xdr:rowOff>
    </xdr:to>
    <xdr:pic>
      <xdr:nvPicPr>
        <xdr:cNvPr id="7378" name="Picture 210" descr="Кожаная нашивка NRW-021-2 - &quot;Cradle of Filth&quot;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0" y="1064895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108</xdr:row>
      <xdr:rowOff>47625</xdr:rowOff>
    </xdr:from>
    <xdr:to>
      <xdr:col>0</xdr:col>
      <xdr:colOff>932793</xdr:colOff>
      <xdr:row>108</xdr:row>
      <xdr:rowOff>980418</xdr:rowOff>
    </xdr:to>
    <xdr:pic>
      <xdr:nvPicPr>
        <xdr:cNvPr id="7380" name="Picture 212" descr="Кожаная нашивка NRW-019-4 - &quot;Dying Fetus&quot;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0" y="107508675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109</xdr:row>
      <xdr:rowOff>28575</xdr:rowOff>
    </xdr:from>
    <xdr:to>
      <xdr:col>0</xdr:col>
      <xdr:colOff>932793</xdr:colOff>
      <xdr:row>109</xdr:row>
      <xdr:rowOff>961368</xdr:rowOff>
    </xdr:to>
    <xdr:pic>
      <xdr:nvPicPr>
        <xdr:cNvPr id="7382" name="Picture 214" descr="Кожаная нашивка NRW-080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0" y="108508800"/>
          <a:ext cx="932793" cy="9327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110</xdr:row>
      <xdr:rowOff>47625</xdr:rowOff>
    </xdr:from>
    <xdr:to>
      <xdr:col>0</xdr:col>
      <xdr:colOff>932793</xdr:colOff>
      <xdr:row>110</xdr:row>
      <xdr:rowOff>1400175</xdr:rowOff>
    </xdr:to>
    <xdr:pic>
      <xdr:nvPicPr>
        <xdr:cNvPr id="7384" name="Picture 216" descr="Кожаная нашивка NRW-001-1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10948987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111</xdr:row>
      <xdr:rowOff>19050</xdr:rowOff>
    </xdr:from>
    <xdr:to>
      <xdr:col>0</xdr:col>
      <xdr:colOff>925020</xdr:colOff>
      <xdr:row>111</xdr:row>
      <xdr:rowOff>656459</xdr:rowOff>
    </xdr:to>
    <xdr:pic>
      <xdr:nvPicPr>
        <xdr:cNvPr id="7386" name="Picture 218" descr="Кожаная нашивка NRW-001-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0" y="110909100"/>
          <a:ext cx="925020" cy="6374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112</xdr:row>
      <xdr:rowOff>0</xdr:rowOff>
    </xdr:from>
    <xdr:to>
      <xdr:col>0</xdr:col>
      <xdr:colOff>925020</xdr:colOff>
      <xdr:row>112</xdr:row>
      <xdr:rowOff>637409</xdr:rowOff>
    </xdr:to>
    <xdr:pic>
      <xdr:nvPicPr>
        <xdr:cNvPr id="7388" name="Picture 220" descr="Кожаная нашивка NRW-002-1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0" y="111556800"/>
          <a:ext cx="925020" cy="6374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113</xdr:row>
      <xdr:rowOff>57150</xdr:rowOff>
    </xdr:from>
    <xdr:to>
      <xdr:col>0</xdr:col>
      <xdr:colOff>932793</xdr:colOff>
      <xdr:row>113</xdr:row>
      <xdr:rowOff>1409700</xdr:rowOff>
    </xdr:to>
    <xdr:pic>
      <xdr:nvPicPr>
        <xdr:cNvPr id="7390" name="Picture 222" descr="Кожаная нашивка NRW-003-1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0" y="112280700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114</xdr:row>
      <xdr:rowOff>28575</xdr:rowOff>
    </xdr:from>
    <xdr:to>
      <xdr:col>0</xdr:col>
      <xdr:colOff>932793</xdr:colOff>
      <xdr:row>114</xdr:row>
      <xdr:rowOff>1381125</xdr:rowOff>
    </xdr:to>
    <xdr:pic>
      <xdr:nvPicPr>
        <xdr:cNvPr id="7392" name="Picture 224" descr="Кожаная нашивка NRW-005-1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0" y="11369992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115</xdr:row>
      <xdr:rowOff>0</xdr:rowOff>
    </xdr:from>
    <xdr:to>
      <xdr:col>0</xdr:col>
      <xdr:colOff>932793</xdr:colOff>
      <xdr:row>115</xdr:row>
      <xdr:rowOff>1352550</xdr:rowOff>
    </xdr:to>
    <xdr:pic>
      <xdr:nvPicPr>
        <xdr:cNvPr id="7394" name="Picture 226" descr="Кожаная нашивка NRW-010-1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0" y="21526500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116</xdr:row>
      <xdr:rowOff>47625</xdr:rowOff>
    </xdr:from>
    <xdr:to>
      <xdr:col>0</xdr:col>
      <xdr:colOff>932793</xdr:colOff>
      <xdr:row>116</xdr:row>
      <xdr:rowOff>1400175</xdr:rowOff>
    </xdr:to>
    <xdr:pic>
      <xdr:nvPicPr>
        <xdr:cNvPr id="7396" name="Picture 228" descr="Кожаная нашивка NRW-011-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0" y="11661457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117</xdr:row>
      <xdr:rowOff>19050</xdr:rowOff>
    </xdr:from>
    <xdr:to>
      <xdr:col>0</xdr:col>
      <xdr:colOff>932793</xdr:colOff>
      <xdr:row>117</xdr:row>
      <xdr:rowOff>1371600</xdr:rowOff>
    </xdr:to>
    <xdr:pic>
      <xdr:nvPicPr>
        <xdr:cNvPr id="7398" name="Picture 230" descr="Кожаная нашивка NRW-011-5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0" y="118033800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118</xdr:row>
      <xdr:rowOff>0</xdr:rowOff>
    </xdr:from>
    <xdr:to>
      <xdr:col>0</xdr:col>
      <xdr:colOff>932793</xdr:colOff>
      <xdr:row>118</xdr:row>
      <xdr:rowOff>1352550</xdr:rowOff>
    </xdr:to>
    <xdr:pic>
      <xdr:nvPicPr>
        <xdr:cNvPr id="7400" name="Picture 232" descr="Кожаная нашивка NRW-014-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22098000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119</xdr:row>
      <xdr:rowOff>38100</xdr:rowOff>
    </xdr:from>
    <xdr:to>
      <xdr:col>0</xdr:col>
      <xdr:colOff>925020</xdr:colOff>
      <xdr:row>119</xdr:row>
      <xdr:rowOff>675509</xdr:rowOff>
    </xdr:to>
    <xdr:pic>
      <xdr:nvPicPr>
        <xdr:cNvPr id="7402" name="Picture 234" descr="Кожаная нашивка NRW-018-1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120910350"/>
          <a:ext cx="925020" cy="6374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120</xdr:row>
      <xdr:rowOff>38100</xdr:rowOff>
    </xdr:from>
    <xdr:to>
      <xdr:col>0</xdr:col>
      <xdr:colOff>932793</xdr:colOff>
      <xdr:row>120</xdr:row>
      <xdr:rowOff>1390650</xdr:rowOff>
    </xdr:to>
    <xdr:pic>
      <xdr:nvPicPr>
        <xdr:cNvPr id="7404" name="Picture 236" descr="Кожаная нашивка NRW-018-2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0" y="12160567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121</xdr:row>
      <xdr:rowOff>47625</xdr:rowOff>
    </xdr:from>
    <xdr:to>
      <xdr:col>0</xdr:col>
      <xdr:colOff>932793</xdr:colOff>
      <xdr:row>121</xdr:row>
      <xdr:rowOff>1400175</xdr:rowOff>
    </xdr:to>
    <xdr:pic>
      <xdr:nvPicPr>
        <xdr:cNvPr id="7406" name="Picture 238" descr="Кожаная нашивка NRW-019-3 - &quot;Dying Fetus&quot;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0" y="12305347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122</xdr:row>
      <xdr:rowOff>57150</xdr:rowOff>
    </xdr:from>
    <xdr:to>
      <xdr:col>0</xdr:col>
      <xdr:colOff>932793</xdr:colOff>
      <xdr:row>122</xdr:row>
      <xdr:rowOff>1409700</xdr:rowOff>
    </xdr:to>
    <xdr:pic>
      <xdr:nvPicPr>
        <xdr:cNvPr id="7408" name="Picture 240" descr="Кожаная нашивка NRW-023-1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0" y="12448222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9526</xdr:colOff>
      <xdr:row>123</xdr:row>
      <xdr:rowOff>28575</xdr:rowOff>
    </xdr:from>
    <xdr:to>
      <xdr:col>0</xdr:col>
      <xdr:colOff>934546</xdr:colOff>
      <xdr:row>123</xdr:row>
      <xdr:rowOff>665984</xdr:rowOff>
    </xdr:to>
    <xdr:pic>
      <xdr:nvPicPr>
        <xdr:cNvPr id="7410" name="Picture 242" descr="Кожаная нашивка NRW-024-3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9526" y="125872875"/>
          <a:ext cx="925020" cy="6374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124</xdr:row>
      <xdr:rowOff>9525</xdr:rowOff>
    </xdr:from>
    <xdr:to>
      <xdr:col>0</xdr:col>
      <xdr:colOff>925020</xdr:colOff>
      <xdr:row>124</xdr:row>
      <xdr:rowOff>646934</xdr:rowOff>
    </xdr:to>
    <xdr:pic>
      <xdr:nvPicPr>
        <xdr:cNvPr id="7412" name="Picture 244" descr="Кожаная нашивка NRW-025-1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0" y="126530100"/>
          <a:ext cx="925020" cy="6374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125</xdr:row>
      <xdr:rowOff>38100</xdr:rowOff>
    </xdr:from>
    <xdr:to>
      <xdr:col>0</xdr:col>
      <xdr:colOff>932793</xdr:colOff>
      <xdr:row>125</xdr:row>
      <xdr:rowOff>1390650</xdr:rowOff>
    </xdr:to>
    <xdr:pic>
      <xdr:nvPicPr>
        <xdr:cNvPr id="7414" name="Picture 246" descr="Кожаная нашивка NRW-025-2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0" y="127234950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126</xdr:row>
      <xdr:rowOff>47625</xdr:rowOff>
    </xdr:from>
    <xdr:to>
      <xdr:col>0</xdr:col>
      <xdr:colOff>932793</xdr:colOff>
      <xdr:row>126</xdr:row>
      <xdr:rowOff>1400175</xdr:rowOff>
    </xdr:to>
    <xdr:pic>
      <xdr:nvPicPr>
        <xdr:cNvPr id="7416" name="Picture 248" descr="Кожаная нашивка NRW-029-2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0" y="128730375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127</xdr:row>
      <xdr:rowOff>0</xdr:rowOff>
    </xdr:from>
    <xdr:to>
      <xdr:col>0</xdr:col>
      <xdr:colOff>932793</xdr:colOff>
      <xdr:row>127</xdr:row>
      <xdr:rowOff>1352550</xdr:rowOff>
    </xdr:to>
    <xdr:pic>
      <xdr:nvPicPr>
        <xdr:cNvPr id="7418" name="Picture 250" descr="Кожаная нашивка NRW-031-2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0" y="23812500"/>
          <a:ext cx="932793" cy="13525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128</xdr:row>
      <xdr:rowOff>28576</xdr:rowOff>
    </xdr:from>
    <xdr:to>
      <xdr:col>0</xdr:col>
      <xdr:colOff>932793</xdr:colOff>
      <xdr:row>128</xdr:row>
      <xdr:rowOff>1419992</xdr:rowOff>
    </xdr:to>
    <xdr:pic>
      <xdr:nvPicPr>
        <xdr:cNvPr id="7420" name="Picture 252" descr="Кожаная нашивка NRW-053 - &quot;Chaos&quot;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0" y="131683126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129</xdr:row>
      <xdr:rowOff>57151</xdr:rowOff>
    </xdr:from>
    <xdr:to>
      <xdr:col>0</xdr:col>
      <xdr:colOff>932793</xdr:colOff>
      <xdr:row>129</xdr:row>
      <xdr:rowOff>1448567</xdr:rowOff>
    </xdr:to>
    <xdr:pic>
      <xdr:nvPicPr>
        <xdr:cNvPr id="7422" name="Picture 254" descr="Кожаная нашивка NRW-054 - &quot;SAMAEL&quot;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0" y="1331976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130</xdr:row>
      <xdr:rowOff>1</xdr:rowOff>
    </xdr:from>
    <xdr:to>
      <xdr:col>0</xdr:col>
      <xdr:colOff>932793</xdr:colOff>
      <xdr:row>130</xdr:row>
      <xdr:rowOff>1391417</xdr:rowOff>
    </xdr:to>
    <xdr:pic>
      <xdr:nvPicPr>
        <xdr:cNvPr id="7424" name="Picture 256" descr="Кожаная нашивка NRW-055 - &quot;Death&quot;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0" y="243840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131</xdr:row>
      <xdr:rowOff>1</xdr:rowOff>
    </xdr:from>
    <xdr:to>
      <xdr:col>0</xdr:col>
      <xdr:colOff>932793</xdr:colOff>
      <xdr:row>132</xdr:row>
      <xdr:rowOff>19817</xdr:rowOff>
    </xdr:to>
    <xdr:pic>
      <xdr:nvPicPr>
        <xdr:cNvPr id="7426" name="Picture 258" descr="Кожаная нашивка NRW-079 - &quot;Молот Тора&quot;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245745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132</xdr:row>
      <xdr:rowOff>28575</xdr:rowOff>
    </xdr:from>
    <xdr:to>
      <xdr:col>0</xdr:col>
      <xdr:colOff>932793</xdr:colOff>
      <xdr:row>132</xdr:row>
      <xdr:rowOff>650437</xdr:rowOff>
    </xdr:to>
    <xdr:pic>
      <xdr:nvPicPr>
        <xdr:cNvPr id="7428" name="Picture 260" descr="Кожаная нашивка NRW-078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0" y="137502900"/>
          <a:ext cx="932793" cy="6218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133</xdr:row>
      <xdr:rowOff>19051</xdr:rowOff>
    </xdr:from>
    <xdr:to>
      <xdr:col>0</xdr:col>
      <xdr:colOff>932793</xdr:colOff>
      <xdr:row>133</xdr:row>
      <xdr:rowOff>1410467</xdr:rowOff>
    </xdr:to>
    <xdr:pic>
      <xdr:nvPicPr>
        <xdr:cNvPr id="7430" name="Picture 262" descr="Кожаная нашивка NRW-077 - &quot;Hellriser&quot;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0" y="138179176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134</xdr:row>
      <xdr:rowOff>57151</xdr:rowOff>
    </xdr:from>
    <xdr:to>
      <xdr:col>0</xdr:col>
      <xdr:colOff>932793</xdr:colOff>
      <xdr:row>134</xdr:row>
      <xdr:rowOff>1448567</xdr:rowOff>
    </xdr:to>
    <xdr:pic>
      <xdr:nvPicPr>
        <xdr:cNvPr id="7432" name="Picture 264" descr="Кожаная нашивка NRW-075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0" y="1396746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135</xdr:row>
      <xdr:rowOff>0</xdr:rowOff>
    </xdr:from>
    <xdr:to>
      <xdr:col>0</xdr:col>
      <xdr:colOff>932793</xdr:colOff>
      <xdr:row>135</xdr:row>
      <xdr:rowOff>621862</xdr:rowOff>
    </xdr:to>
    <xdr:pic>
      <xdr:nvPicPr>
        <xdr:cNvPr id="7434" name="Picture 266" descr="Кожаная нашивка NRW-074 - &quot;Disturbed с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0" y="25336500"/>
          <a:ext cx="932793" cy="6218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0</xdr:col>
      <xdr:colOff>932793</xdr:colOff>
      <xdr:row>136</xdr:row>
      <xdr:rowOff>621862</xdr:rowOff>
    </xdr:to>
    <xdr:pic>
      <xdr:nvPicPr>
        <xdr:cNvPr id="7436" name="Picture 268" descr="Кожаная нашивка NRW-073 - &quot;Disturbed&quot;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0" y="25527000"/>
          <a:ext cx="932793" cy="6218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137</xdr:row>
      <xdr:rowOff>1</xdr:rowOff>
    </xdr:from>
    <xdr:to>
      <xdr:col>0</xdr:col>
      <xdr:colOff>932793</xdr:colOff>
      <xdr:row>137</xdr:row>
      <xdr:rowOff>1391417</xdr:rowOff>
    </xdr:to>
    <xdr:pic>
      <xdr:nvPicPr>
        <xdr:cNvPr id="7438" name="Picture 270" descr="Кожаная нашивка NRW-072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0" y="257175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138</xdr:row>
      <xdr:rowOff>1</xdr:rowOff>
    </xdr:from>
    <xdr:to>
      <xdr:col>0</xdr:col>
      <xdr:colOff>932793</xdr:colOff>
      <xdr:row>138</xdr:row>
      <xdr:rowOff>1391417</xdr:rowOff>
    </xdr:to>
    <xdr:pic>
      <xdr:nvPicPr>
        <xdr:cNvPr id="7440" name="Picture 272" descr="Кожаная нашивка NRW-071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0" y="259080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139</xdr:row>
      <xdr:rowOff>1</xdr:rowOff>
    </xdr:from>
    <xdr:to>
      <xdr:col>0</xdr:col>
      <xdr:colOff>932793</xdr:colOff>
      <xdr:row>139</xdr:row>
      <xdr:rowOff>1391417</xdr:rowOff>
    </xdr:to>
    <xdr:pic>
      <xdr:nvPicPr>
        <xdr:cNvPr id="7442" name="Picture 274" descr="Кожаная нашивка NRW-070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0" y="26098501"/>
          <a:ext cx="932793" cy="13914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140</xdr:row>
      <xdr:rowOff>133350</xdr:rowOff>
    </xdr:from>
    <xdr:to>
      <xdr:col>0</xdr:col>
      <xdr:colOff>932793</xdr:colOff>
      <xdr:row>140</xdr:row>
      <xdr:rowOff>755212</xdr:rowOff>
    </xdr:to>
    <xdr:pic>
      <xdr:nvPicPr>
        <xdr:cNvPr id="7444" name="Picture 276" descr="Кожаная нашивка NRW-069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0" y="146789775"/>
          <a:ext cx="932793" cy="6218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141</xdr:row>
      <xdr:rowOff>0</xdr:rowOff>
    </xdr:from>
    <xdr:to>
      <xdr:col>0</xdr:col>
      <xdr:colOff>932793</xdr:colOff>
      <xdr:row>141</xdr:row>
      <xdr:rowOff>1352550</xdr:rowOff>
    </xdr:to>
    <xdr:pic>
      <xdr:nvPicPr>
        <xdr:cNvPr id="7446" name="Picture 278" descr="Кожаная нашивка NRW-022-2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0" y="26479500"/>
          <a:ext cx="932793" cy="1352550"/>
        </a:xfrm>
        <a:prstGeom prst="rect">
          <a:avLst/>
        </a:prstGeom>
        <a:noFill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38100</xdr:rowOff>
    </xdr:from>
    <xdr:to>
      <xdr:col>0</xdr:col>
      <xdr:colOff>495300</xdr:colOff>
      <xdr:row>2</xdr:row>
      <xdr:rowOff>533400</xdr:rowOff>
    </xdr:to>
    <xdr:pic>
      <xdr:nvPicPr>
        <xdr:cNvPr id="2" name="Picture 400" descr="Кружка КРА-092 - &quot;Рок Бункер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28625"/>
          <a:ext cx="495300" cy="4953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9525</xdr:rowOff>
    </xdr:from>
    <xdr:to>
      <xdr:col>0</xdr:col>
      <xdr:colOff>495300</xdr:colOff>
      <xdr:row>3</xdr:row>
      <xdr:rowOff>504825</xdr:rowOff>
    </xdr:to>
    <xdr:pic>
      <xdr:nvPicPr>
        <xdr:cNvPr id="3" name="Picture 402" descr="Кружка КРА-093 - Moby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162050"/>
          <a:ext cx="495300" cy="4953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19051</xdr:rowOff>
    </xdr:from>
    <xdr:to>
      <xdr:col>0</xdr:col>
      <xdr:colOff>495300</xdr:colOff>
      <xdr:row>4</xdr:row>
      <xdr:rowOff>518479</xdr:rowOff>
    </xdr:to>
    <xdr:pic>
      <xdr:nvPicPr>
        <xdr:cNvPr id="4" name="Picture 404" descr="Кружка КРА-08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933576"/>
          <a:ext cx="495300" cy="4994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28576</xdr:rowOff>
    </xdr:from>
    <xdr:to>
      <xdr:col>0</xdr:col>
      <xdr:colOff>491172</xdr:colOff>
      <xdr:row>5</xdr:row>
      <xdr:rowOff>507366</xdr:rowOff>
    </xdr:to>
    <xdr:pic>
      <xdr:nvPicPr>
        <xdr:cNvPr id="5" name="Picture 406" descr="Кружка КРА-09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705101"/>
          <a:ext cx="491172" cy="4787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9525</xdr:rowOff>
    </xdr:from>
    <xdr:to>
      <xdr:col>0</xdr:col>
      <xdr:colOff>491173</xdr:colOff>
      <xdr:row>6</xdr:row>
      <xdr:rowOff>546100</xdr:rowOff>
    </xdr:to>
    <xdr:pic>
      <xdr:nvPicPr>
        <xdr:cNvPr id="6" name="Picture 408" descr="Кружка КРА-112 - &quot;Флаг Англия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448050"/>
          <a:ext cx="491173" cy="536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1</xdr:rowOff>
    </xdr:from>
    <xdr:to>
      <xdr:col>0</xdr:col>
      <xdr:colOff>491172</xdr:colOff>
      <xdr:row>7</xdr:row>
      <xdr:rowOff>540703</xdr:rowOff>
    </xdr:to>
    <xdr:pic>
      <xdr:nvPicPr>
        <xdr:cNvPr id="7" name="Picture 410" descr="Кружка КРА-095 - &quot;DIMMU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200526"/>
          <a:ext cx="491172" cy="54070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491172</xdr:colOff>
      <xdr:row>9</xdr:row>
      <xdr:rowOff>13017</xdr:rowOff>
    </xdr:to>
    <xdr:pic>
      <xdr:nvPicPr>
        <xdr:cNvPr id="8" name="Picture 412" descr="Кружка КРА-094 - &quot;Chopper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4962525"/>
          <a:ext cx="491172" cy="56546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38101</xdr:rowOff>
    </xdr:from>
    <xdr:to>
      <xdr:col>0</xdr:col>
      <xdr:colOff>495300</xdr:colOff>
      <xdr:row>10</xdr:row>
      <xdr:rowOff>9843</xdr:rowOff>
    </xdr:to>
    <xdr:pic>
      <xdr:nvPicPr>
        <xdr:cNvPr id="9" name="Picture 414" descr="Кружка КРА-100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5762626"/>
          <a:ext cx="495300" cy="52419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571501</xdr:rowOff>
    </xdr:from>
    <xdr:to>
      <xdr:col>0</xdr:col>
      <xdr:colOff>528955</xdr:colOff>
      <xdr:row>11</xdr:row>
      <xdr:rowOff>25401</xdr:rowOff>
    </xdr:to>
    <xdr:pic>
      <xdr:nvPicPr>
        <xdr:cNvPr id="10" name="Picture 416" descr="Кружка КРА-103 - &quot;Ozzy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5029201"/>
          <a:ext cx="528955" cy="5778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561976</xdr:rowOff>
    </xdr:from>
    <xdr:to>
      <xdr:col>0</xdr:col>
      <xdr:colOff>533400</xdr:colOff>
      <xdr:row>12</xdr:row>
      <xdr:rowOff>20956</xdr:rowOff>
    </xdr:to>
    <xdr:pic>
      <xdr:nvPicPr>
        <xdr:cNvPr id="11" name="Picture 418" descr="Кружка КРА-098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5600701"/>
          <a:ext cx="533400" cy="5734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571501</xdr:rowOff>
    </xdr:from>
    <xdr:to>
      <xdr:col>0</xdr:col>
      <xdr:colOff>528955</xdr:colOff>
      <xdr:row>12</xdr:row>
      <xdr:rowOff>551181</xdr:rowOff>
    </xdr:to>
    <xdr:pic>
      <xdr:nvPicPr>
        <xdr:cNvPr id="12" name="Picture 420" descr="Кружка КРА-097 - &quot;Immortal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6191251"/>
          <a:ext cx="528955" cy="5511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9526</xdr:rowOff>
    </xdr:from>
    <xdr:to>
      <xdr:col>0</xdr:col>
      <xdr:colOff>533400</xdr:colOff>
      <xdr:row>14</xdr:row>
      <xdr:rowOff>21591</xdr:rowOff>
    </xdr:to>
    <xdr:pic>
      <xdr:nvPicPr>
        <xdr:cNvPr id="13" name="Picture 422" descr="Кружка КРА-108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6791326"/>
          <a:ext cx="533400" cy="56451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552450</xdr:rowOff>
    </xdr:from>
    <xdr:to>
      <xdr:col>0</xdr:col>
      <xdr:colOff>533400</xdr:colOff>
      <xdr:row>15</xdr:row>
      <xdr:rowOff>123190</xdr:rowOff>
    </xdr:to>
    <xdr:pic>
      <xdr:nvPicPr>
        <xdr:cNvPr id="14" name="Picture 424" descr="Кружка КРА-107 - &quot;Soulfly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7334250"/>
          <a:ext cx="533400" cy="6756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19051</xdr:rowOff>
    </xdr:from>
    <xdr:to>
      <xdr:col>0</xdr:col>
      <xdr:colOff>528955</xdr:colOff>
      <xdr:row>15</xdr:row>
      <xdr:rowOff>548006</xdr:rowOff>
    </xdr:to>
    <xdr:pic>
      <xdr:nvPicPr>
        <xdr:cNvPr id="15" name="Picture 426" descr="Кружка КРА-110 - &quot;РокБункер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7962901"/>
          <a:ext cx="528955" cy="5289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9526</xdr:rowOff>
    </xdr:from>
    <xdr:to>
      <xdr:col>0</xdr:col>
      <xdr:colOff>533400</xdr:colOff>
      <xdr:row>16</xdr:row>
      <xdr:rowOff>534036</xdr:rowOff>
    </xdr:to>
    <xdr:pic>
      <xdr:nvPicPr>
        <xdr:cNvPr id="16" name="Picture 428" descr="Кружка КРА-109 - &quot;Имперка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8534401"/>
          <a:ext cx="533400" cy="5245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533400</xdr:rowOff>
    </xdr:from>
    <xdr:to>
      <xdr:col>0</xdr:col>
      <xdr:colOff>528955</xdr:colOff>
      <xdr:row>18</xdr:row>
      <xdr:rowOff>73025</xdr:rowOff>
    </xdr:to>
    <xdr:pic>
      <xdr:nvPicPr>
        <xdr:cNvPr id="17" name="Picture 430" descr="Кружка КРА-111 - &quot;Флаг 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9058275"/>
          <a:ext cx="528955" cy="6445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9526</xdr:rowOff>
    </xdr:from>
    <xdr:to>
      <xdr:col>0</xdr:col>
      <xdr:colOff>533400</xdr:colOff>
      <xdr:row>19</xdr:row>
      <xdr:rowOff>30481</xdr:rowOff>
    </xdr:to>
    <xdr:pic>
      <xdr:nvPicPr>
        <xdr:cNvPr id="18" name="Picture 432" descr="Кружка КРА-099 - &quot;Jack DanielS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9696451"/>
          <a:ext cx="533400" cy="5734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571501</xdr:rowOff>
    </xdr:from>
    <xdr:to>
      <xdr:col>0</xdr:col>
      <xdr:colOff>528955</xdr:colOff>
      <xdr:row>20</xdr:row>
      <xdr:rowOff>25401</xdr:rowOff>
    </xdr:to>
    <xdr:pic>
      <xdr:nvPicPr>
        <xdr:cNvPr id="19" name="Picture 434" descr="Кружка КРА-096 - &quot;Gorgoroth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0258426"/>
          <a:ext cx="528955" cy="5778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</xdr:rowOff>
    </xdr:from>
    <xdr:to>
      <xdr:col>0</xdr:col>
      <xdr:colOff>528955</xdr:colOff>
      <xdr:row>21</xdr:row>
      <xdr:rowOff>47626</xdr:rowOff>
    </xdr:to>
    <xdr:pic>
      <xdr:nvPicPr>
        <xdr:cNvPr id="20" name="Picture 436" descr="Кружка КРА-102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0848976"/>
          <a:ext cx="52895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19050</xdr:rowOff>
    </xdr:from>
    <xdr:to>
      <xdr:col>0</xdr:col>
      <xdr:colOff>533400</xdr:colOff>
      <xdr:row>22</xdr:row>
      <xdr:rowOff>35560</xdr:rowOff>
    </xdr:to>
    <xdr:pic>
      <xdr:nvPicPr>
        <xdr:cNvPr id="21" name="Picture 438" descr="Кружка КРА-104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1449050"/>
          <a:ext cx="533400" cy="56896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704850</xdr:colOff>
      <xdr:row>23</xdr:row>
      <xdr:rowOff>4763</xdr:rowOff>
    </xdr:to>
    <xdr:pic>
      <xdr:nvPicPr>
        <xdr:cNvPr id="22" name="Picture 440" descr="Кружка КРА-001 - Iron Maiden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20396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57150</xdr:rowOff>
    </xdr:from>
    <xdr:to>
      <xdr:col>0</xdr:col>
      <xdr:colOff>704850</xdr:colOff>
      <xdr:row>24</xdr:row>
      <xdr:rowOff>33338</xdr:rowOff>
    </xdr:to>
    <xdr:pic>
      <xdr:nvPicPr>
        <xdr:cNvPr id="23" name="Picture 442" descr="Кружка КРА-002 - Apocalyptica. Worlds Collide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26492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85725</xdr:rowOff>
    </xdr:from>
    <xdr:to>
      <xdr:col>0</xdr:col>
      <xdr:colOff>704850</xdr:colOff>
      <xdr:row>25</xdr:row>
      <xdr:rowOff>61913</xdr:rowOff>
    </xdr:to>
    <xdr:pic>
      <xdr:nvPicPr>
        <xdr:cNvPr id="24" name="Picture 444" descr="Кружка КРА-004 - Behemoth. Thunders to Erupt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32588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95250</xdr:rowOff>
    </xdr:from>
    <xdr:to>
      <xdr:col>0</xdr:col>
      <xdr:colOff>704850</xdr:colOff>
      <xdr:row>26</xdr:row>
      <xdr:rowOff>71438</xdr:rowOff>
    </xdr:to>
    <xdr:pic>
      <xdr:nvPicPr>
        <xdr:cNvPr id="25" name="Picture 446" descr="Кружка КРА-005 - Black Sabbath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384935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66675</xdr:rowOff>
    </xdr:from>
    <xdr:to>
      <xdr:col>0</xdr:col>
      <xdr:colOff>704850</xdr:colOff>
      <xdr:row>27</xdr:row>
      <xdr:rowOff>42863</xdr:rowOff>
    </xdr:to>
    <xdr:pic>
      <xdr:nvPicPr>
        <xdr:cNvPr id="26" name="Picture 448" descr="Кружка КРА-006 - Green Day. Punks not Dead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44018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19050</xdr:rowOff>
    </xdr:from>
    <xdr:to>
      <xdr:col>0</xdr:col>
      <xdr:colOff>704850</xdr:colOff>
      <xdr:row>27</xdr:row>
      <xdr:rowOff>547688</xdr:rowOff>
    </xdr:to>
    <xdr:pic>
      <xdr:nvPicPr>
        <xdr:cNvPr id="27" name="Picture 450" descr="Кружка КРА-007 - KISS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49352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47625</xdr:rowOff>
    </xdr:from>
    <xdr:to>
      <xdr:col>0</xdr:col>
      <xdr:colOff>704850</xdr:colOff>
      <xdr:row>29</xdr:row>
      <xdr:rowOff>23813</xdr:rowOff>
    </xdr:to>
    <xdr:pic>
      <xdr:nvPicPr>
        <xdr:cNvPr id="28" name="Picture 452" descr="Кружка КРА-009 - The Misfits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55448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57150</xdr:rowOff>
    </xdr:from>
    <xdr:to>
      <xdr:col>0</xdr:col>
      <xdr:colOff>704850</xdr:colOff>
      <xdr:row>30</xdr:row>
      <xdr:rowOff>33338</xdr:rowOff>
    </xdr:to>
    <xdr:pic>
      <xdr:nvPicPr>
        <xdr:cNvPr id="29" name="Picture 454" descr="Кружка КРА-010 - Pink Floyd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613535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57150</xdr:rowOff>
    </xdr:from>
    <xdr:to>
      <xdr:col>0</xdr:col>
      <xdr:colOff>704850</xdr:colOff>
      <xdr:row>31</xdr:row>
      <xdr:rowOff>33338</xdr:rowOff>
    </xdr:to>
    <xdr:pic>
      <xdr:nvPicPr>
        <xdr:cNvPr id="30" name="Picture 456" descr="Кружка КРА-011 - Harley-Davidson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167163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571500</xdr:rowOff>
    </xdr:from>
    <xdr:to>
      <xdr:col>0</xdr:col>
      <xdr:colOff>704850</xdr:colOff>
      <xdr:row>31</xdr:row>
      <xdr:rowOff>528638</xdr:rowOff>
    </xdr:to>
    <xdr:pic>
      <xdr:nvPicPr>
        <xdr:cNvPr id="31" name="Picture 458" descr="Кружка КРА-012 - Che Guevara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172307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9525</xdr:rowOff>
    </xdr:from>
    <xdr:to>
      <xdr:col>0</xdr:col>
      <xdr:colOff>704850</xdr:colOff>
      <xdr:row>32</xdr:row>
      <xdr:rowOff>538163</xdr:rowOff>
    </xdr:to>
    <xdr:pic>
      <xdr:nvPicPr>
        <xdr:cNvPr id="32" name="Picture 460" descr="Кружка КРА-013 - Arch Enemy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178308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0</xdr:col>
      <xdr:colOff>704850</xdr:colOff>
      <xdr:row>33</xdr:row>
      <xdr:rowOff>528638</xdr:rowOff>
    </xdr:to>
    <xdr:pic>
      <xdr:nvPicPr>
        <xdr:cNvPr id="33" name="Picture 462" descr="Кружка КРА-014 - Blink-18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184023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704850</xdr:colOff>
      <xdr:row>34</xdr:row>
      <xdr:rowOff>528638</xdr:rowOff>
    </xdr:to>
    <xdr:pic>
      <xdr:nvPicPr>
        <xdr:cNvPr id="34" name="Picture 464" descr="Кружка КРА-015 - Guns n' Roses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189833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9525</xdr:rowOff>
    </xdr:from>
    <xdr:to>
      <xdr:col>0</xdr:col>
      <xdr:colOff>704850</xdr:colOff>
      <xdr:row>35</xdr:row>
      <xdr:rowOff>538163</xdr:rowOff>
    </xdr:to>
    <xdr:pic>
      <xdr:nvPicPr>
        <xdr:cNvPr id="35" name="Picture 466" descr="Кружка КРА-016 - Dio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195738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28575</xdr:rowOff>
    </xdr:from>
    <xdr:to>
      <xdr:col>0</xdr:col>
      <xdr:colOff>704850</xdr:colOff>
      <xdr:row>37</xdr:row>
      <xdr:rowOff>4763</xdr:rowOff>
    </xdr:to>
    <xdr:pic>
      <xdr:nvPicPr>
        <xdr:cNvPr id="36" name="Picture 468" descr="Кружка КРА-017 - Immortal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017395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704850</xdr:colOff>
      <xdr:row>37</xdr:row>
      <xdr:rowOff>528638</xdr:rowOff>
    </xdr:to>
    <xdr:pic>
      <xdr:nvPicPr>
        <xdr:cNvPr id="37" name="Picture 470" descr="Кружка КРА-018 - Queen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07264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704850</xdr:colOff>
      <xdr:row>38</xdr:row>
      <xdr:rowOff>528638</xdr:rowOff>
    </xdr:to>
    <xdr:pic>
      <xdr:nvPicPr>
        <xdr:cNvPr id="38" name="Picture 472" descr="Кружка КРА-019 - Kurt Cobain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13074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9525</xdr:rowOff>
    </xdr:from>
    <xdr:to>
      <xdr:col>0</xdr:col>
      <xdr:colOff>704850</xdr:colOff>
      <xdr:row>39</xdr:row>
      <xdr:rowOff>538163</xdr:rowOff>
    </xdr:to>
    <xdr:pic>
      <xdr:nvPicPr>
        <xdr:cNvPr id="39" name="Picture 474" descr="Кружка КРА-020 - Cannibal Corpse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18979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571500</xdr:rowOff>
    </xdr:from>
    <xdr:to>
      <xdr:col>0</xdr:col>
      <xdr:colOff>704850</xdr:colOff>
      <xdr:row>40</xdr:row>
      <xdr:rowOff>528638</xdr:rowOff>
    </xdr:to>
    <xdr:pic>
      <xdr:nvPicPr>
        <xdr:cNvPr id="40" name="Picture 476" descr="Кружка КРА-021 - Lacrimosa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245995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28575</xdr:rowOff>
    </xdr:from>
    <xdr:to>
      <xdr:col>0</xdr:col>
      <xdr:colOff>704850</xdr:colOff>
      <xdr:row>42</xdr:row>
      <xdr:rowOff>4763</xdr:rowOff>
    </xdr:to>
    <xdr:pic>
      <xdr:nvPicPr>
        <xdr:cNvPr id="41" name="Picture 478" descr="Кружка КРА-022 - Marilyn Manson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30790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19050</xdr:rowOff>
    </xdr:from>
    <xdr:to>
      <xdr:col>0</xdr:col>
      <xdr:colOff>704850</xdr:colOff>
      <xdr:row>42</xdr:row>
      <xdr:rowOff>547688</xdr:rowOff>
    </xdr:to>
    <xdr:pic>
      <xdr:nvPicPr>
        <xdr:cNvPr id="42" name="Picture 480" descr="Кружка КРА-023 - Pantera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236505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28575</xdr:rowOff>
    </xdr:from>
    <xdr:to>
      <xdr:col>0</xdr:col>
      <xdr:colOff>704850</xdr:colOff>
      <xdr:row>44</xdr:row>
      <xdr:rowOff>4763</xdr:rowOff>
    </xdr:to>
    <xdr:pic>
      <xdr:nvPicPr>
        <xdr:cNvPr id="43" name="Picture 482" descr="Кружка КРА-025 - Rammstein. Mutter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242411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38100</xdr:rowOff>
    </xdr:from>
    <xdr:to>
      <xdr:col>0</xdr:col>
      <xdr:colOff>704850</xdr:colOff>
      <xdr:row>45</xdr:row>
      <xdr:rowOff>14288</xdr:rowOff>
    </xdr:to>
    <xdr:pic>
      <xdr:nvPicPr>
        <xdr:cNvPr id="44" name="Picture 484" descr="Кружка КРА-026 - Ramones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248316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47625</xdr:rowOff>
    </xdr:from>
    <xdr:to>
      <xdr:col>0</xdr:col>
      <xdr:colOff>704850</xdr:colOff>
      <xdr:row>46</xdr:row>
      <xdr:rowOff>23813</xdr:rowOff>
    </xdr:to>
    <xdr:pic>
      <xdr:nvPicPr>
        <xdr:cNvPr id="45" name="Picture 486" descr="Кружка КРА-027 - Sex Pistols. Anarchy In The UK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254222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0</xdr:rowOff>
    </xdr:from>
    <xdr:to>
      <xdr:col>0</xdr:col>
      <xdr:colOff>704850</xdr:colOff>
      <xdr:row>46</xdr:row>
      <xdr:rowOff>528638</xdr:rowOff>
    </xdr:to>
    <xdr:pic>
      <xdr:nvPicPr>
        <xdr:cNvPr id="46" name="Picture 488" descr="Кружка КРА-028 - SKA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259556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47625</xdr:rowOff>
    </xdr:from>
    <xdr:to>
      <xdr:col>0</xdr:col>
      <xdr:colOff>704850</xdr:colOff>
      <xdr:row>48</xdr:row>
      <xdr:rowOff>23813</xdr:rowOff>
    </xdr:to>
    <xdr:pic>
      <xdr:nvPicPr>
        <xdr:cNvPr id="47" name="Picture 490" descr="Кружка КРА-029 - Oomph!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265842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38100</xdr:rowOff>
    </xdr:from>
    <xdr:to>
      <xdr:col>0</xdr:col>
      <xdr:colOff>704850</xdr:colOff>
      <xdr:row>49</xdr:row>
      <xdr:rowOff>14288</xdr:rowOff>
    </xdr:to>
    <xdr:pic>
      <xdr:nvPicPr>
        <xdr:cNvPr id="48" name="Picture 492" descr="Кружка КРА-030 - HIM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271557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38100</xdr:rowOff>
    </xdr:from>
    <xdr:to>
      <xdr:col>0</xdr:col>
      <xdr:colOff>704850</xdr:colOff>
      <xdr:row>50</xdr:row>
      <xdr:rowOff>14288</xdr:rowOff>
    </xdr:to>
    <xdr:pic>
      <xdr:nvPicPr>
        <xdr:cNvPr id="49" name="Picture 494" descr="Кружка КРА-031 - Children of Bodom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277368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85725</xdr:rowOff>
    </xdr:from>
    <xdr:to>
      <xdr:col>0</xdr:col>
      <xdr:colOff>704850</xdr:colOff>
      <xdr:row>51</xdr:row>
      <xdr:rowOff>3175</xdr:rowOff>
    </xdr:to>
    <xdr:pic>
      <xdr:nvPicPr>
        <xdr:cNvPr id="50" name="Picture 496" descr="Кружка КРА-032 - Германский флаг с гербом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283654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66675</xdr:rowOff>
    </xdr:from>
    <xdr:to>
      <xdr:col>0</xdr:col>
      <xdr:colOff>704850</xdr:colOff>
      <xdr:row>51</xdr:row>
      <xdr:rowOff>536575</xdr:rowOff>
    </xdr:to>
    <xdr:pic>
      <xdr:nvPicPr>
        <xdr:cNvPr id="51" name="Picture 498" descr="Кружка КРА-033 - Van Halen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289274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57150</xdr:rowOff>
    </xdr:from>
    <xdr:to>
      <xdr:col>0</xdr:col>
      <xdr:colOff>704850</xdr:colOff>
      <xdr:row>52</xdr:row>
      <xdr:rowOff>527050</xdr:rowOff>
    </xdr:to>
    <xdr:pic>
      <xdr:nvPicPr>
        <xdr:cNvPr id="52" name="Picture 500" descr="Кружка КРА-034 - Снежные волки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294989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95250</xdr:rowOff>
    </xdr:from>
    <xdr:to>
      <xdr:col>0</xdr:col>
      <xdr:colOff>704850</xdr:colOff>
      <xdr:row>54</xdr:row>
      <xdr:rowOff>12700</xdr:rowOff>
    </xdr:to>
    <xdr:pic>
      <xdr:nvPicPr>
        <xdr:cNvPr id="53" name="Picture 502" descr="Кружка КРА-035 - The Rolling Stones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301180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57150</xdr:rowOff>
    </xdr:from>
    <xdr:to>
      <xdr:col>0</xdr:col>
      <xdr:colOff>704850</xdr:colOff>
      <xdr:row>54</xdr:row>
      <xdr:rowOff>527050</xdr:rowOff>
    </xdr:to>
    <xdr:pic>
      <xdr:nvPicPr>
        <xdr:cNvPr id="54" name="Picture 504" descr="Кружка КРА-036 - Британ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306609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66675</xdr:rowOff>
    </xdr:from>
    <xdr:to>
      <xdr:col>0</xdr:col>
      <xdr:colOff>704850</xdr:colOff>
      <xdr:row>55</xdr:row>
      <xdr:rowOff>536575</xdr:rowOff>
    </xdr:to>
    <xdr:pic>
      <xdr:nvPicPr>
        <xdr:cNvPr id="55" name="Picture 506" descr="Кружка КРА-037 - Slipknot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312515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57150</xdr:rowOff>
    </xdr:from>
    <xdr:to>
      <xdr:col>0</xdr:col>
      <xdr:colOff>704850</xdr:colOff>
      <xdr:row>56</xdr:row>
      <xdr:rowOff>527050</xdr:rowOff>
    </xdr:to>
    <xdr:pic>
      <xdr:nvPicPr>
        <xdr:cNvPr id="56" name="Picture 508" descr="Кружка КРА-038 - White pride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318230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47625</xdr:rowOff>
    </xdr:from>
    <xdr:to>
      <xdr:col>0</xdr:col>
      <xdr:colOff>704850</xdr:colOff>
      <xdr:row>57</xdr:row>
      <xdr:rowOff>517525</xdr:rowOff>
    </xdr:to>
    <xdr:pic>
      <xdr:nvPicPr>
        <xdr:cNvPr id="57" name="Picture 510" descr="Кружка КРА-039 - Имперский флаг с гербом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323945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57150</xdr:rowOff>
    </xdr:from>
    <xdr:to>
      <xdr:col>0</xdr:col>
      <xdr:colOff>704850</xdr:colOff>
      <xdr:row>58</xdr:row>
      <xdr:rowOff>527050</xdr:rowOff>
    </xdr:to>
    <xdr:pic>
      <xdr:nvPicPr>
        <xdr:cNvPr id="58" name="Picture 512" descr="Кружка КРА-040 - Биохазард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329850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57150</xdr:rowOff>
    </xdr:from>
    <xdr:to>
      <xdr:col>0</xdr:col>
      <xdr:colOff>704850</xdr:colOff>
      <xdr:row>59</xdr:row>
      <xdr:rowOff>527050</xdr:rowOff>
    </xdr:to>
    <xdr:pic>
      <xdr:nvPicPr>
        <xdr:cNvPr id="59" name="Picture 514" descr="Кружка КРА-041 - Роджер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335661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38100</xdr:rowOff>
    </xdr:from>
    <xdr:to>
      <xdr:col>0</xdr:col>
      <xdr:colOff>704850</xdr:colOff>
      <xdr:row>60</xdr:row>
      <xdr:rowOff>508000</xdr:rowOff>
    </xdr:to>
    <xdr:pic>
      <xdr:nvPicPr>
        <xdr:cNvPr id="60" name="Picture 516" descr="Кружка КРА-042 - Импер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341280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38100</xdr:rowOff>
    </xdr:from>
    <xdr:to>
      <xdr:col>0</xdr:col>
      <xdr:colOff>704850</xdr:colOff>
      <xdr:row>61</xdr:row>
      <xdr:rowOff>508000</xdr:rowOff>
    </xdr:to>
    <xdr:pic>
      <xdr:nvPicPr>
        <xdr:cNvPr id="61" name="Picture 518" descr="Кружка КРА-043 - Черепа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347091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85725</xdr:rowOff>
    </xdr:from>
    <xdr:to>
      <xdr:col>0</xdr:col>
      <xdr:colOff>704850</xdr:colOff>
      <xdr:row>63</xdr:row>
      <xdr:rowOff>3175</xdr:rowOff>
    </xdr:to>
    <xdr:pic>
      <xdr:nvPicPr>
        <xdr:cNvPr id="62" name="Picture 520" descr="Кружка КРА-044 - Российский Гербовый флаг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353377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9525</xdr:rowOff>
    </xdr:from>
    <xdr:to>
      <xdr:col>0</xdr:col>
      <xdr:colOff>704850</xdr:colOff>
      <xdr:row>63</xdr:row>
      <xdr:rowOff>479425</xdr:rowOff>
    </xdr:to>
    <xdr:pic>
      <xdr:nvPicPr>
        <xdr:cNvPr id="63" name="Picture 522" descr="Кружка КРА-045 - The Offsprin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358425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57150</xdr:rowOff>
    </xdr:from>
    <xdr:to>
      <xdr:col>0</xdr:col>
      <xdr:colOff>704850</xdr:colOff>
      <xdr:row>64</xdr:row>
      <xdr:rowOff>527050</xdr:rowOff>
    </xdr:to>
    <xdr:pic>
      <xdr:nvPicPr>
        <xdr:cNvPr id="64" name="Picture 524" descr="Кружка КРА-046 - Радиация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364712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38100</xdr:rowOff>
    </xdr:from>
    <xdr:to>
      <xdr:col>0</xdr:col>
      <xdr:colOff>704850</xdr:colOff>
      <xdr:row>65</xdr:row>
      <xdr:rowOff>508000</xdr:rowOff>
    </xdr:to>
    <xdr:pic>
      <xdr:nvPicPr>
        <xdr:cNvPr id="65" name="Picture 526" descr="Кружка КРА-047 - Анархия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370332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38100</xdr:rowOff>
    </xdr:from>
    <xdr:to>
      <xdr:col>0</xdr:col>
      <xdr:colOff>704850</xdr:colOff>
      <xdr:row>66</xdr:row>
      <xdr:rowOff>508000</xdr:rowOff>
    </xdr:to>
    <xdr:pic>
      <xdr:nvPicPr>
        <xdr:cNvPr id="66" name="Picture 528" descr="Кружка КРА-048 - Сыны Анархии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376142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47625</xdr:rowOff>
    </xdr:from>
    <xdr:to>
      <xdr:col>0</xdr:col>
      <xdr:colOff>704850</xdr:colOff>
      <xdr:row>67</xdr:row>
      <xdr:rowOff>517525</xdr:rowOff>
    </xdr:to>
    <xdr:pic>
      <xdr:nvPicPr>
        <xdr:cNvPr id="67" name="Picture 530" descr="Кружка КРА-049 - Джек повелитель тыкв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382047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47625</xdr:rowOff>
    </xdr:from>
    <xdr:to>
      <xdr:col>0</xdr:col>
      <xdr:colOff>704850</xdr:colOff>
      <xdr:row>68</xdr:row>
      <xdr:rowOff>517525</xdr:rowOff>
    </xdr:to>
    <xdr:pic>
      <xdr:nvPicPr>
        <xdr:cNvPr id="68" name="Picture 532" descr="Кружка КРА-050 - The Beatles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387858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38100</xdr:rowOff>
    </xdr:from>
    <xdr:to>
      <xdr:col>0</xdr:col>
      <xdr:colOff>704850</xdr:colOff>
      <xdr:row>69</xdr:row>
      <xdr:rowOff>508000</xdr:rowOff>
    </xdr:to>
    <xdr:pic>
      <xdr:nvPicPr>
        <xdr:cNvPr id="69" name="Picture 534" descr="Кружка КРА-055 - Linkin Park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393573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28575</xdr:rowOff>
    </xdr:from>
    <xdr:to>
      <xdr:col>0</xdr:col>
      <xdr:colOff>704850</xdr:colOff>
      <xdr:row>70</xdr:row>
      <xdr:rowOff>498475</xdr:rowOff>
    </xdr:to>
    <xdr:pic>
      <xdr:nvPicPr>
        <xdr:cNvPr id="70" name="Picture 536" descr="Кружка КРА-056 - Megadeth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399288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95250</xdr:rowOff>
    </xdr:from>
    <xdr:to>
      <xdr:col>0</xdr:col>
      <xdr:colOff>704850</xdr:colOff>
      <xdr:row>72</xdr:row>
      <xdr:rowOff>12700</xdr:rowOff>
    </xdr:to>
    <xdr:pic>
      <xdr:nvPicPr>
        <xdr:cNvPr id="71" name="Picture 538" descr="Кружка КРА-057 - 30 Seconds To Mars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405765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72</xdr:row>
      <xdr:rowOff>0</xdr:rowOff>
    </xdr:from>
    <xdr:to>
      <xdr:col>0</xdr:col>
      <xdr:colOff>714375</xdr:colOff>
      <xdr:row>72</xdr:row>
      <xdr:rowOff>469900</xdr:rowOff>
    </xdr:to>
    <xdr:pic>
      <xdr:nvPicPr>
        <xdr:cNvPr id="72" name="Picture 540" descr="Кружка КРА-058 - Анкх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9525" y="410622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28575</xdr:rowOff>
    </xdr:from>
    <xdr:to>
      <xdr:col>0</xdr:col>
      <xdr:colOff>704850</xdr:colOff>
      <xdr:row>73</xdr:row>
      <xdr:rowOff>498475</xdr:rowOff>
    </xdr:to>
    <xdr:pic>
      <xdr:nvPicPr>
        <xdr:cNvPr id="73" name="Picture 542" descr="Кружка КРА-059 - Green Day. Rock Band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416718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19050</xdr:rowOff>
    </xdr:from>
    <xdr:to>
      <xdr:col>0</xdr:col>
      <xdr:colOff>704850</xdr:colOff>
      <xdr:row>74</xdr:row>
      <xdr:rowOff>488950</xdr:rowOff>
    </xdr:to>
    <xdr:pic>
      <xdr:nvPicPr>
        <xdr:cNvPr id="74" name="Picture 544" descr="Кружка КРА-060 - Asking Alexandria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422433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19050</xdr:rowOff>
    </xdr:from>
    <xdr:to>
      <xdr:col>0</xdr:col>
      <xdr:colOff>704850</xdr:colOff>
      <xdr:row>75</xdr:row>
      <xdr:rowOff>488950</xdr:rowOff>
    </xdr:to>
    <xdr:pic>
      <xdr:nvPicPr>
        <xdr:cNvPr id="75" name="Picture 546" descr="Кружка КРА-061 - Deep Purple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428244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76200</xdr:rowOff>
    </xdr:from>
    <xdr:to>
      <xdr:col>0</xdr:col>
      <xdr:colOff>704850</xdr:colOff>
      <xdr:row>76</xdr:row>
      <xdr:rowOff>546100</xdr:rowOff>
    </xdr:to>
    <xdr:pic>
      <xdr:nvPicPr>
        <xdr:cNvPr id="76" name="Picture 548" descr="Кружка КРА-062 - Флаг Конфедерации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434625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104775</xdr:rowOff>
    </xdr:from>
    <xdr:to>
      <xdr:col>0</xdr:col>
      <xdr:colOff>704850</xdr:colOff>
      <xdr:row>78</xdr:row>
      <xdr:rowOff>22225</xdr:rowOff>
    </xdr:to>
    <xdr:pic>
      <xdr:nvPicPr>
        <xdr:cNvPr id="77" name="Picture 550" descr="Кружка КРА-063 - Metallica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440721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28575</xdr:rowOff>
    </xdr:from>
    <xdr:to>
      <xdr:col>0</xdr:col>
      <xdr:colOff>704850</xdr:colOff>
      <xdr:row>78</xdr:row>
      <xdr:rowOff>498475</xdr:rowOff>
    </xdr:to>
    <xdr:pic>
      <xdr:nvPicPr>
        <xdr:cNvPr id="78" name="Picture 552" descr="Кружка КРА-064 - Dimmu Borgir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445770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19050</xdr:rowOff>
    </xdr:from>
    <xdr:to>
      <xdr:col>0</xdr:col>
      <xdr:colOff>704850</xdr:colOff>
      <xdr:row>79</xdr:row>
      <xdr:rowOff>488950</xdr:rowOff>
    </xdr:to>
    <xdr:pic>
      <xdr:nvPicPr>
        <xdr:cNvPr id="79" name="Picture 554" descr="Кружка КРА-065 - Motorhead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451485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85725</xdr:rowOff>
    </xdr:from>
    <xdr:to>
      <xdr:col>0</xdr:col>
      <xdr:colOff>704850</xdr:colOff>
      <xdr:row>81</xdr:row>
      <xdr:rowOff>3175</xdr:rowOff>
    </xdr:to>
    <xdr:pic>
      <xdr:nvPicPr>
        <xdr:cNvPr id="80" name="Picture 556" descr="Кружка КРА-066 - Nirvana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457962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85725</xdr:rowOff>
    </xdr:from>
    <xdr:to>
      <xdr:col>0</xdr:col>
      <xdr:colOff>704850</xdr:colOff>
      <xdr:row>82</xdr:row>
      <xdr:rowOff>3175</xdr:rowOff>
    </xdr:to>
    <xdr:pic>
      <xdr:nvPicPr>
        <xdr:cNvPr id="81" name="Picture 558" descr="Кружка КРА-067 - Slayer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463772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66675</xdr:rowOff>
    </xdr:from>
    <xdr:to>
      <xdr:col>0</xdr:col>
      <xdr:colOff>704850</xdr:colOff>
      <xdr:row>82</xdr:row>
      <xdr:rowOff>536575</xdr:rowOff>
    </xdr:to>
    <xdr:pic>
      <xdr:nvPicPr>
        <xdr:cNvPr id="82" name="Picture 560" descr="Кружка КРА-069 - The Exploited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469392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38100</xdr:rowOff>
    </xdr:from>
    <xdr:to>
      <xdr:col>0</xdr:col>
      <xdr:colOff>704850</xdr:colOff>
      <xdr:row>83</xdr:row>
      <xdr:rowOff>508000</xdr:rowOff>
    </xdr:to>
    <xdr:pic>
      <xdr:nvPicPr>
        <xdr:cNvPr id="83" name="Picture 562" descr="Кружка КРА-070 - Nightwish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474916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38100</xdr:rowOff>
    </xdr:from>
    <xdr:to>
      <xdr:col>0</xdr:col>
      <xdr:colOff>704850</xdr:colOff>
      <xdr:row>84</xdr:row>
      <xdr:rowOff>508000</xdr:rowOff>
    </xdr:to>
    <xdr:pic>
      <xdr:nvPicPr>
        <xdr:cNvPr id="84" name="Picture 564" descr="Кружка КРА-071 - System of a Down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480726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85</xdr:row>
      <xdr:rowOff>76200</xdr:rowOff>
    </xdr:from>
    <xdr:to>
      <xdr:col>0</xdr:col>
      <xdr:colOff>704850</xdr:colOff>
      <xdr:row>85</xdr:row>
      <xdr:rowOff>546100</xdr:rowOff>
    </xdr:to>
    <xdr:pic>
      <xdr:nvPicPr>
        <xdr:cNvPr id="85" name="Picture 566" descr="Кружка КРА-072 - Rammstein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486918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86</xdr:row>
      <xdr:rowOff>66675</xdr:rowOff>
    </xdr:from>
    <xdr:to>
      <xdr:col>0</xdr:col>
      <xdr:colOff>704850</xdr:colOff>
      <xdr:row>86</xdr:row>
      <xdr:rowOff>536575</xdr:rowOff>
    </xdr:to>
    <xdr:pic>
      <xdr:nvPicPr>
        <xdr:cNvPr id="86" name="Picture 568" descr="Кружка КРА-073 - Choppers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492633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87</xdr:row>
      <xdr:rowOff>9525</xdr:rowOff>
    </xdr:from>
    <xdr:to>
      <xdr:col>0</xdr:col>
      <xdr:colOff>704850</xdr:colOff>
      <xdr:row>87</xdr:row>
      <xdr:rowOff>479425</xdr:rowOff>
    </xdr:to>
    <xdr:pic>
      <xdr:nvPicPr>
        <xdr:cNvPr id="87" name="Picture 570" descr="Кружка КРА-074 - Черепа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0" y="497871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76200</xdr:rowOff>
    </xdr:from>
    <xdr:to>
      <xdr:col>0</xdr:col>
      <xdr:colOff>704850</xdr:colOff>
      <xdr:row>88</xdr:row>
      <xdr:rowOff>546100</xdr:rowOff>
    </xdr:to>
    <xdr:pic>
      <xdr:nvPicPr>
        <xdr:cNvPr id="88" name="Picture 572" descr="Кружка КРА-075 - Punk’s Not Dead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504348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89</xdr:row>
      <xdr:rowOff>57150</xdr:rowOff>
    </xdr:from>
    <xdr:to>
      <xdr:col>0</xdr:col>
      <xdr:colOff>704850</xdr:colOff>
      <xdr:row>89</xdr:row>
      <xdr:rowOff>527050</xdr:rowOff>
    </xdr:to>
    <xdr:pic>
      <xdr:nvPicPr>
        <xdr:cNvPr id="89" name="Picture 574" descr="Кружка КРА-076 - Ozzy Osbourne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509968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90</xdr:row>
      <xdr:rowOff>66675</xdr:rowOff>
    </xdr:from>
    <xdr:to>
      <xdr:col>0</xdr:col>
      <xdr:colOff>704850</xdr:colOff>
      <xdr:row>90</xdr:row>
      <xdr:rowOff>536575</xdr:rowOff>
    </xdr:to>
    <xdr:pic>
      <xdr:nvPicPr>
        <xdr:cNvPr id="90" name="Picture 576" descr="Кружка КРА-077 - Suicide Silence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515874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91</xdr:row>
      <xdr:rowOff>9525</xdr:rowOff>
    </xdr:from>
    <xdr:to>
      <xdr:col>0</xdr:col>
      <xdr:colOff>704850</xdr:colOff>
      <xdr:row>91</xdr:row>
      <xdr:rowOff>538163</xdr:rowOff>
    </xdr:to>
    <xdr:pic>
      <xdr:nvPicPr>
        <xdr:cNvPr id="91" name="Picture 578" descr="Кружка КРА-078 - Green Day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521112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92</xdr:row>
      <xdr:rowOff>19050</xdr:rowOff>
    </xdr:from>
    <xdr:to>
      <xdr:col>0</xdr:col>
      <xdr:colOff>704850</xdr:colOff>
      <xdr:row>92</xdr:row>
      <xdr:rowOff>547688</xdr:rowOff>
    </xdr:to>
    <xdr:pic>
      <xdr:nvPicPr>
        <xdr:cNvPr id="92" name="Picture 580" descr="Кружка КРА-079 - Thirty Seconds to Mars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527018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9525</xdr:rowOff>
    </xdr:from>
    <xdr:to>
      <xdr:col>0</xdr:col>
      <xdr:colOff>704850</xdr:colOff>
      <xdr:row>93</xdr:row>
      <xdr:rowOff>538163</xdr:rowOff>
    </xdr:to>
    <xdr:pic>
      <xdr:nvPicPr>
        <xdr:cNvPr id="93" name="Picture 582" descr="Кружка КРА-080 - Slayer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5327332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571500</xdr:rowOff>
    </xdr:from>
    <xdr:to>
      <xdr:col>0</xdr:col>
      <xdr:colOff>704850</xdr:colOff>
      <xdr:row>94</xdr:row>
      <xdr:rowOff>528638</xdr:rowOff>
    </xdr:to>
    <xdr:pic>
      <xdr:nvPicPr>
        <xdr:cNvPr id="94" name="Picture 584" descr="Кружка КРА-081 - Korn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53835300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95</xdr:row>
      <xdr:rowOff>9525</xdr:rowOff>
    </xdr:from>
    <xdr:to>
      <xdr:col>0</xdr:col>
      <xdr:colOff>704850</xdr:colOff>
      <xdr:row>95</xdr:row>
      <xdr:rowOff>538163</xdr:rowOff>
    </xdr:to>
    <xdr:pic>
      <xdr:nvPicPr>
        <xdr:cNvPr id="95" name="Picture 586" descr="Кружка КРА-082 - Dimmu Borgir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54435375"/>
          <a:ext cx="704850" cy="5286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96</xdr:row>
      <xdr:rowOff>9525</xdr:rowOff>
    </xdr:from>
    <xdr:to>
      <xdr:col>0</xdr:col>
      <xdr:colOff>704850</xdr:colOff>
      <xdr:row>96</xdr:row>
      <xdr:rowOff>479425</xdr:rowOff>
    </xdr:to>
    <xdr:pic>
      <xdr:nvPicPr>
        <xdr:cNvPr id="96" name="Picture 588" descr="Кружка КРА-083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550164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97</xdr:row>
      <xdr:rowOff>57150</xdr:rowOff>
    </xdr:from>
    <xdr:to>
      <xdr:col>0</xdr:col>
      <xdr:colOff>704850</xdr:colOff>
      <xdr:row>97</xdr:row>
      <xdr:rowOff>527050</xdr:rowOff>
    </xdr:to>
    <xdr:pic>
      <xdr:nvPicPr>
        <xdr:cNvPr id="97" name="Picture 590" descr="Кружка КРА-085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556450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98</xdr:row>
      <xdr:rowOff>57150</xdr:rowOff>
    </xdr:from>
    <xdr:to>
      <xdr:col>0</xdr:col>
      <xdr:colOff>714375</xdr:colOff>
      <xdr:row>98</xdr:row>
      <xdr:rowOff>527050</xdr:rowOff>
    </xdr:to>
    <xdr:pic>
      <xdr:nvPicPr>
        <xdr:cNvPr id="98" name="Picture 592" descr="Кружка КРА-086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9525" y="562260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99</xdr:row>
      <xdr:rowOff>38100</xdr:rowOff>
    </xdr:from>
    <xdr:to>
      <xdr:col>0</xdr:col>
      <xdr:colOff>704850</xdr:colOff>
      <xdr:row>99</xdr:row>
      <xdr:rowOff>508000</xdr:rowOff>
    </xdr:to>
    <xdr:pic>
      <xdr:nvPicPr>
        <xdr:cNvPr id="99" name="Picture 594" descr="Кружка КРА-087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567880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100</xdr:row>
      <xdr:rowOff>19050</xdr:rowOff>
    </xdr:from>
    <xdr:to>
      <xdr:col>0</xdr:col>
      <xdr:colOff>704850</xdr:colOff>
      <xdr:row>100</xdr:row>
      <xdr:rowOff>488950</xdr:rowOff>
    </xdr:to>
    <xdr:pic>
      <xdr:nvPicPr>
        <xdr:cNvPr id="100" name="Picture 596" descr="Кружка КРА-088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573500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100</xdr:row>
      <xdr:rowOff>552450</xdr:rowOff>
    </xdr:from>
    <xdr:to>
      <xdr:col>0</xdr:col>
      <xdr:colOff>704850</xdr:colOff>
      <xdr:row>101</xdr:row>
      <xdr:rowOff>469900</xdr:rowOff>
    </xdr:to>
    <xdr:pic>
      <xdr:nvPicPr>
        <xdr:cNvPr id="101" name="Picture 598" descr="Кружка КРА-113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578834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38100</xdr:rowOff>
    </xdr:from>
    <xdr:to>
      <xdr:col>0</xdr:col>
      <xdr:colOff>704850</xdr:colOff>
      <xdr:row>102</xdr:row>
      <xdr:rowOff>508000</xdr:rowOff>
    </xdr:to>
    <xdr:pic>
      <xdr:nvPicPr>
        <xdr:cNvPr id="102" name="Picture 599" descr="Кружка КРА-115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585311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103</xdr:row>
      <xdr:rowOff>28575</xdr:rowOff>
    </xdr:from>
    <xdr:to>
      <xdr:col>0</xdr:col>
      <xdr:colOff>704850</xdr:colOff>
      <xdr:row>103</xdr:row>
      <xdr:rowOff>498475</xdr:rowOff>
    </xdr:to>
    <xdr:pic>
      <xdr:nvPicPr>
        <xdr:cNvPr id="103" name="Picture 601" descr="Кружка КРА-116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591026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104</xdr:row>
      <xdr:rowOff>9525</xdr:rowOff>
    </xdr:from>
    <xdr:to>
      <xdr:col>0</xdr:col>
      <xdr:colOff>704850</xdr:colOff>
      <xdr:row>104</xdr:row>
      <xdr:rowOff>479425</xdr:rowOff>
    </xdr:to>
    <xdr:pic>
      <xdr:nvPicPr>
        <xdr:cNvPr id="104" name="Picture 603" descr="Кружка КРА-117 - &quot;Burzum&quot;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596646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105</xdr:row>
      <xdr:rowOff>28575</xdr:rowOff>
    </xdr:from>
    <xdr:to>
      <xdr:col>0</xdr:col>
      <xdr:colOff>704850</xdr:colOff>
      <xdr:row>105</xdr:row>
      <xdr:rowOff>498475</xdr:rowOff>
    </xdr:to>
    <xdr:pic>
      <xdr:nvPicPr>
        <xdr:cNvPr id="105" name="Picture 605" descr="Кружка КРА-118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0" y="602646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106</xdr:row>
      <xdr:rowOff>38100</xdr:rowOff>
    </xdr:from>
    <xdr:to>
      <xdr:col>0</xdr:col>
      <xdr:colOff>704850</xdr:colOff>
      <xdr:row>106</xdr:row>
      <xdr:rowOff>508000</xdr:rowOff>
    </xdr:to>
    <xdr:pic>
      <xdr:nvPicPr>
        <xdr:cNvPr id="106" name="Picture 607" descr="Кружка КРА-119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0" y="608552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107</xdr:row>
      <xdr:rowOff>28575</xdr:rowOff>
    </xdr:from>
    <xdr:to>
      <xdr:col>0</xdr:col>
      <xdr:colOff>704850</xdr:colOff>
      <xdr:row>107</xdr:row>
      <xdr:rowOff>498475</xdr:rowOff>
    </xdr:to>
    <xdr:pic>
      <xdr:nvPicPr>
        <xdr:cNvPr id="107" name="Picture 609" descr="Кружка КРА-120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0" y="614267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108</xdr:row>
      <xdr:rowOff>66675</xdr:rowOff>
    </xdr:from>
    <xdr:to>
      <xdr:col>0</xdr:col>
      <xdr:colOff>704850</xdr:colOff>
      <xdr:row>108</xdr:row>
      <xdr:rowOff>536575</xdr:rowOff>
    </xdr:to>
    <xdr:pic>
      <xdr:nvPicPr>
        <xdr:cNvPr id="108" name="Picture 611" descr="Кружка КРА-121 - &quot;Aerosmith&quot;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0" y="620458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109</xdr:row>
      <xdr:rowOff>47625</xdr:rowOff>
    </xdr:from>
    <xdr:to>
      <xdr:col>0</xdr:col>
      <xdr:colOff>704850</xdr:colOff>
      <xdr:row>109</xdr:row>
      <xdr:rowOff>517525</xdr:rowOff>
    </xdr:to>
    <xdr:pic>
      <xdr:nvPicPr>
        <xdr:cNvPr id="109" name="Picture 613" descr="Кружка КРА-122 - &quot;Динамо&quot;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0" y="626078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110</xdr:row>
      <xdr:rowOff>28575</xdr:rowOff>
    </xdr:from>
    <xdr:to>
      <xdr:col>0</xdr:col>
      <xdr:colOff>704850</xdr:colOff>
      <xdr:row>110</xdr:row>
      <xdr:rowOff>498475</xdr:rowOff>
    </xdr:to>
    <xdr:pic>
      <xdr:nvPicPr>
        <xdr:cNvPr id="110" name="Picture 615" descr="Кружка КРА-122 - &quot;ЦСКА&quot;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631698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111</xdr:row>
      <xdr:rowOff>66675</xdr:rowOff>
    </xdr:from>
    <xdr:to>
      <xdr:col>0</xdr:col>
      <xdr:colOff>704850</xdr:colOff>
      <xdr:row>111</xdr:row>
      <xdr:rowOff>536575</xdr:rowOff>
    </xdr:to>
    <xdr:pic>
      <xdr:nvPicPr>
        <xdr:cNvPr id="111" name="Picture 617" descr="Кружка КРА-123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0" y="637889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112</xdr:row>
      <xdr:rowOff>66675</xdr:rowOff>
    </xdr:from>
    <xdr:to>
      <xdr:col>0</xdr:col>
      <xdr:colOff>704850</xdr:colOff>
      <xdr:row>112</xdr:row>
      <xdr:rowOff>536575</xdr:rowOff>
    </xdr:to>
    <xdr:pic>
      <xdr:nvPicPr>
        <xdr:cNvPr id="112" name="Picture 619" descr="Кружка КРА-124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0" y="643699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113</xdr:row>
      <xdr:rowOff>47625</xdr:rowOff>
    </xdr:from>
    <xdr:to>
      <xdr:col>0</xdr:col>
      <xdr:colOff>704850</xdr:colOff>
      <xdr:row>113</xdr:row>
      <xdr:rowOff>517525</xdr:rowOff>
    </xdr:to>
    <xdr:pic>
      <xdr:nvPicPr>
        <xdr:cNvPr id="113" name="Picture 621" descr="Кружка КРА-125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0" y="649319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114</xdr:row>
      <xdr:rowOff>57150</xdr:rowOff>
    </xdr:from>
    <xdr:to>
      <xdr:col>0</xdr:col>
      <xdr:colOff>704850</xdr:colOff>
      <xdr:row>114</xdr:row>
      <xdr:rowOff>527050</xdr:rowOff>
    </xdr:to>
    <xdr:pic>
      <xdr:nvPicPr>
        <xdr:cNvPr id="114" name="Picture 623" descr="Кружка КРА-126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0" y="655224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115</xdr:row>
      <xdr:rowOff>38100</xdr:rowOff>
    </xdr:from>
    <xdr:to>
      <xdr:col>0</xdr:col>
      <xdr:colOff>704850</xdr:colOff>
      <xdr:row>115</xdr:row>
      <xdr:rowOff>508000</xdr:rowOff>
    </xdr:to>
    <xdr:pic>
      <xdr:nvPicPr>
        <xdr:cNvPr id="115" name="Picture 625" descr="Кружка КРА-127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0" y="660844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116</xdr:row>
      <xdr:rowOff>57150</xdr:rowOff>
    </xdr:from>
    <xdr:to>
      <xdr:col>0</xdr:col>
      <xdr:colOff>704850</xdr:colOff>
      <xdr:row>116</xdr:row>
      <xdr:rowOff>527050</xdr:rowOff>
    </xdr:to>
    <xdr:pic>
      <xdr:nvPicPr>
        <xdr:cNvPr id="116" name="Picture 627" descr="Кружка КРА-128 - &quot;Cradle of Filth&quot;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0" y="666845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117</xdr:row>
      <xdr:rowOff>47625</xdr:rowOff>
    </xdr:from>
    <xdr:to>
      <xdr:col>0</xdr:col>
      <xdr:colOff>704850</xdr:colOff>
      <xdr:row>117</xdr:row>
      <xdr:rowOff>517525</xdr:rowOff>
    </xdr:to>
    <xdr:pic>
      <xdr:nvPicPr>
        <xdr:cNvPr id="117" name="Picture 629" descr="Кружка КРА-129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0" y="672560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118</xdr:row>
      <xdr:rowOff>19050</xdr:rowOff>
    </xdr:from>
    <xdr:to>
      <xdr:col>0</xdr:col>
      <xdr:colOff>704850</xdr:colOff>
      <xdr:row>118</xdr:row>
      <xdr:rowOff>488950</xdr:rowOff>
    </xdr:to>
    <xdr:pic>
      <xdr:nvPicPr>
        <xdr:cNvPr id="118" name="Picture 631" descr="Кружка КРА-130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678084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119</xdr:row>
      <xdr:rowOff>57150</xdr:rowOff>
    </xdr:from>
    <xdr:to>
      <xdr:col>0</xdr:col>
      <xdr:colOff>704850</xdr:colOff>
      <xdr:row>119</xdr:row>
      <xdr:rowOff>527050</xdr:rowOff>
    </xdr:to>
    <xdr:pic>
      <xdr:nvPicPr>
        <xdr:cNvPr id="119" name="Picture 633" descr="Кружка КРА-131 - &quot;Sepultura&quot;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684276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120</xdr:row>
      <xdr:rowOff>19050</xdr:rowOff>
    </xdr:from>
    <xdr:to>
      <xdr:col>0</xdr:col>
      <xdr:colOff>704850</xdr:colOff>
      <xdr:row>120</xdr:row>
      <xdr:rowOff>488950</xdr:rowOff>
    </xdr:to>
    <xdr:pic>
      <xdr:nvPicPr>
        <xdr:cNvPr id="120" name="Picture 635" descr="Кружка КРА-132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0" y="6897052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121</xdr:row>
      <xdr:rowOff>66675</xdr:rowOff>
    </xdr:from>
    <xdr:to>
      <xdr:col>0</xdr:col>
      <xdr:colOff>704850</xdr:colOff>
      <xdr:row>121</xdr:row>
      <xdr:rowOff>536575</xdr:rowOff>
    </xdr:to>
    <xdr:pic>
      <xdr:nvPicPr>
        <xdr:cNvPr id="121" name="Picture 637" descr="Кружка КРА-133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0" y="695991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122</xdr:row>
      <xdr:rowOff>57150</xdr:rowOff>
    </xdr:from>
    <xdr:to>
      <xdr:col>0</xdr:col>
      <xdr:colOff>704850</xdr:colOff>
      <xdr:row>122</xdr:row>
      <xdr:rowOff>527050</xdr:rowOff>
    </xdr:to>
    <xdr:pic>
      <xdr:nvPicPr>
        <xdr:cNvPr id="122" name="Picture 639" descr="Кружка КРА-134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0" y="70170675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123</xdr:row>
      <xdr:rowOff>76200</xdr:rowOff>
    </xdr:from>
    <xdr:to>
      <xdr:col>0</xdr:col>
      <xdr:colOff>704850</xdr:colOff>
      <xdr:row>123</xdr:row>
      <xdr:rowOff>546100</xdr:rowOff>
    </xdr:to>
    <xdr:pic>
      <xdr:nvPicPr>
        <xdr:cNvPr id="123" name="Picture 641" descr="Кружка КРА-159 - &quot;Мастер&quot;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0" y="707707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124</xdr:row>
      <xdr:rowOff>66675</xdr:rowOff>
    </xdr:from>
    <xdr:to>
      <xdr:col>0</xdr:col>
      <xdr:colOff>704850</xdr:colOff>
      <xdr:row>124</xdr:row>
      <xdr:rowOff>536575</xdr:rowOff>
    </xdr:to>
    <xdr:pic>
      <xdr:nvPicPr>
        <xdr:cNvPr id="124" name="Picture 643" descr="Кружка КРА-084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0" y="7134225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125</xdr:row>
      <xdr:rowOff>76200</xdr:rowOff>
    </xdr:from>
    <xdr:to>
      <xdr:col>0</xdr:col>
      <xdr:colOff>704850</xdr:colOff>
      <xdr:row>125</xdr:row>
      <xdr:rowOff>546100</xdr:rowOff>
    </xdr:to>
    <xdr:pic>
      <xdr:nvPicPr>
        <xdr:cNvPr id="125" name="Picture 645" descr="Кружка КРА-114 - &quot;Red Hot Chili Peppers&quot;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0" y="71932800"/>
          <a:ext cx="704850" cy="469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0</xdr:col>
      <xdr:colOff>581025</xdr:colOff>
      <xdr:row>127</xdr:row>
      <xdr:rowOff>1441</xdr:rowOff>
    </xdr:to>
    <xdr:pic>
      <xdr:nvPicPr>
        <xdr:cNvPr id="126" name="Picture 1" descr="Кружка КРА-227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0" y="472154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127</xdr:row>
      <xdr:rowOff>66675</xdr:rowOff>
    </xdr:from>
    <xdr:to>
      <xdr:col>0</xdr:col>
      <xdr:colOff>581025</xdr:colOff>
      <xdr:row>128</xdr:row>
      <xdr:rowOff>1441</xdr:rowOff>
    </xdr:to>
    <xdr:pic>
      <xdr:nvPicPr>
        <xdr:cNvPr id="127" name="Picture 3" descr="Кружка КРА-226 - &quot;Metallica.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0" y="4823460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128</xdr:row>
      <xdr:rowOff>66675</xdr:rowOff>
    </xdr:from>
    <xdr:to>
      <xdr:col>0</xdr:col>
      <xdr:colOff>581025</xdr:colOff>
      <xdr:row>129</xdr:row>
      <xdr:rowOff>1441</xdr:rowOff>
    </xdr:to>
    <xdr:pic>
      <xdr:nvPicPr>
        <xdr:cNvPr id="128" name="Picture 5" descr="Кружка КРА-221 - &quot;AC/DC&quot;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0" y="4918710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129</xdr:row>
      <xdr:rowOff>85725</xdr:rowOff>
    </xdr:from>
    <xdr:to>
      <xdr:col>0</xdr:col>
      <xdr:colOff>581025</xdr:colOff>
      <xdr:row>130</xdr:row>
      <xdr:rowOff>1441</xdr:rowOff>
    </xdr:to>
    <xdr:pic>
      <xdr:nvPicPr>
        <xdr:cNvPr id="129" name="Picture 7" descr="Кружка КРА-213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0" y="5015865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130</xdr:row>
      <xdr:rowOff>57150</xdr:rowOff>
    </xdr:from>
    <xdr:to>
      <xdr:col>0</xdr:col>
      <xdr:colOff>581025</xdr:colOff>
      <xdr:row>131</xdr:row>
      <xdr:rowOff>1441</xdr:rowOff>
    </xdr:to>
    <xdr:pic>
      <xdr:nvPicPr>
        <xdr:cNvPr id="130" name="Picture 9" descr="Кружка КРА-217 - &quot;Motorhead.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0" y="5108257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131</xdr:row>
      <xdr:rowOff>57150</xdr:rowOff>
    </xdr:from>
    <xdr:to>
      <xdr:col>0</xdr:col>
      <xdr:colOff>581025</xdr:colOff>
      <xdr:row>132</xdr:row>
      <xdr:rowOff>1441</xdr:rowOff>
    </xdr:to>
    <xdr:pic>
      <xdr:nvPicPr>
        <xdr:cNvPr id="131" name="Picture 11" descr="Кружка КРА-218 - &quot;Motorhead.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5203507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132</xdr:row>
      <xdr:rowOff>85725</xdr:rowOff>
    </xdr:from>
    <xdr:to>
      <xdr:col>0</xdr:col>
      <xdr:colOff>581025</xdr:colOff>
      <xdr:row>133</xdr:row>
      <xdr:rowOff>1441</xdr:rowOff>
    </xdr:to>
    <xdr:pic>
      <xdr:nvPicPr>
        <xdr:cNvPr id="132" name="Picture 13" descr="Кружка КРА-225 - &quot;Led Zeppelin.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0" y="5301615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133</xdr:row>
      <xdr:rowOff>76200</xdr:rowOff>
    </xdr:from>
    <xdr:to>
      <xdr:col>0</xdr:col>
      <xdr:colOff>581025</xdr:colOff>
      <xdr:row>134</xdr:row>
      <xdr:rowOff>1441</xdr:rowOff>
    </xdr:to>
    <xdr:pic>
      <xdr:nvPicPr>
        <xdr:cNvPr id="133" name="Picture 15" descr="Кружка КРА-223 - &quot;AC/DC.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0" y="538448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134</xdr:row>
      <xdr:rowOff>47625</xdr:rowOff>
    </xdr:from>
    <xdr:to>
      <xdr:col>0</xdr:col>
      <xdr:colOff>581025</xdr:colOff>
      <xdr:row>135</xdr:row>
      <xdr:rowOff>1441</xdr:rowOff>
    </xdr:to>
    <xdr:pic>
      <xdr:nvPicPr>
        <xdr:cNvPr id="134" name="Picture 17" descr="Кружка КРА-220 - &quot;KISS. Концерт&quot;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0" y="5465445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135</xdr:row>
      <xdr:rowOff>38100</xdr:rowOff>
    </xdr:from>
    <xdr:to>
      <xdr:col>0</xdr:col>
      <xdr:colOff>581025</xdr:colOff>
      <xdr:row>136</xdr:row>
      <xdr:rowOff>1441</xdr:rowOff>
    </xdr:to>
    <xdr:pic>
      <xdr:nvPicPr>
        <xdr:cNvPr id="135" name="Picture 19" descr="Кружка КРА-219 - &quot;KISS.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0" y="554069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136</xdr:row>
      <xdr:rowOff>57150</xdr:rowOff>
    </xdr:from>
    <xdr:to>
      <xdr:col>0</xdr:col>
      <xdr:colOff>581025</xdr:colOff>
      <xdr:row>137</xdr:row>
      <xdr:rowOff>1441</xdr:rowOff>
    </xdr:to>
    <xdr:pic>
      <xdr:nvPicPr>
        <xdr:cNvPr id="136" name="Picture 21" descr="Кружка КРА-210 - &quot;Harley Davidson&quot;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0" y="5618797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137</xdr:row>
      <xdr:rowOff>76200</xdr:rowOff>
    </xdr:from>
    <xdr:to>
      <xdr:col>0</xdr:col>
      <xdr:colOff>581025</xdr:colOff>
      <xdr:row>138</xdr:row>
      <xdr:rowOff>1441</xdr:rowOff>
    </xdr:to>
    <xdr:pic>
      <xdr:nvPicPr>
        <xdr:cNvPr id="137" name="Picture 23" descr="Кружка КРА-204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0" y="569690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138</xdr:row>
      <xdr:rowOff>38100</xdr:rowOff>
    </xdr:from>
    <xdr:to>
      <xdr:col>0</xdr:col>
      <xdr:colOff>581025</xdr:colOff>
      <xdr:row>139</xdr:row>
      <xdr:rowOff>1441</xdr:rowOff>
    </xdr:to>
    <xdr:pic>
      <xdr:nvPicPr>
        <xdr:cNvPr id="138" name="Picture 25" descr="Кружка КРА-201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0" y="576929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139</xdr:row>
      <xdr:rowOff>66675</xdr:rowOff>
    </xdr:from>
    <xdr:to>
      <xdr:col>0</xdr:col>
      <xdr:colOff>581025</xdr:colOff>
      <xdr:row>140</xdr:row>
      <xdr:rowOff>1441</xdr:rowOff>
    </xdr:to>
    <xdr:pic>
      <xdr:nvPicPr>
        <xdr:cNvPr id="139" name="Picture 27" descr="Кружка КРА-200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0" y="5848350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140</xdr:row>
      <xdr:rowOff>47625</xdr:rowOff>
    </xdr:from>
    <xdr:to>
      <xdr:col>0</xdr:col>
      <xdr:colOff>581025</xdr:colOff>
      <xdr:row>141</xdr:row>
      <xdr:rowOff>1441</xdr:rowOff>
    </xdr:to>
    <xdr:pic>
      <xdr:nvPicPr>
        <xdr:cNvPr id="140" name="Picture 29" descr="Кружка КРА-199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0" y="5922645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141</xdr:row>
      <xdr:rowOff>38100</xdr:rowOff>
    </xdr:from>
    <xdr:to>
      <xdr:col>0</xdr:col>
      <xdr:colOff>581025</xdr:colOff>
      <xdr:row>142</xdr:row>
      <xdr:rowOff>1441</xdr:rowOff>
    </xdr:to>
    <xdr:pic>
      <xdr:nvPicPr>
        <xdr:cNvPr id="141" name="Picture 31" descr="Кружка КРА-198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0" y="599789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142</xdr:row>
      <xdr:rowOff>76200</xdr:rowOff>
    </xdr:from>
    <xdr:to>
      <xdr:col>0</xdr:col>
      <xdr:colOff>581025</xdr:colOff>
      <xdr:row>143</xdr:row>
      <xdr:rowOff>1441</xdr:rowOff>
    </xdr:to>
    <xdr:pic>
      <xdr:nvPicPr>
        <xdr:cNvPr id="142" name="Picture 33" descr="Кружка КРА-196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0" y="607790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143</xdr:row>
      <xdr:rowOff>38100</xdr:rowOff>
    </xdr:from>
    <xdr:to>
      <xdr:col>0</xdr:col>
      <xdr:colOff>581025</xdr:colOff>
      <xdr:row>144</xdr:row>
      <xdr:rowOff>1441</xdr:rowOff>
    </xdr:to>
    <xdr:pic>
      <xdr:nvPicPr>
        <xdr:cNvPr id="143" name="Picture 35" descr="Кружка КРА-195 - &quot;Alice Cooper&quot;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61502925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144</xdr:row>
      <xdr:rowOff>66675</xdr:rowOff>
    </xdr:from>
    <xdr:to>
      <xdr:col>0</xdr:col>
      <xdr:colOff>581025</xdr:colOff>
      <xdr:row>145</xdr:row>
      <xdr:rowOff>1441</xdr:rowOff>
    </xdr:to>
    <xdr:pic>
      <xdr:nvPicPr>
        <xdr:cNvPr id="144" name="Picture 37" descr="Кружка КРА-194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6229350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145</xdr:row>
      <xdr:rowOff>47625</xdr:rowOff>
    </xdr:from>
    <xdr:to>
      <xdr:col>0</xdr:col>
      <xdr:colOff>581025</xdr:colOff>
      <xdr:row>146</xdr:row>
      <xdr:rowOff>1441</xdr:rowOff>
    </xdr:to>
    <xdr:pic>
      <xdr:nvPicPr>
        <xdr:cNvPr id="145" name="Picture 39" descr="Кружка КРА-193 - &quot;The Doors&quot;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6303645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146</xdr:row>
      <xdr:rowOff>47625</xdr:rowOff>
    </xdr:from>
    <xdr:to>
      <xdr:col>0</xdr:col>
      <xdr:colOff>581025</xdr:colOff>
      <xdr:row>147</xdr:row>
      <xdr:rowOff>1441</xdr:rowOff>
    </xdr:to>
    <xdr:pic>
      <xdr:nvPicPr>
        <xdr:cNvPr id="146" name="Picture 41" descr="Кружка КРА-190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0" y="63798450"/>
          <a:ext cx="581025" cy="6396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147</xdr:row>
      <xdr:rowOff>57150</xdr:rowOff>
    </xdr:from>
    <xdr:to>
      <xdr:col>0</xdr:col>
      <xdr:colOff>581025</xdr:colOff>
      <xdr:row>148</xdr:row>
      <xdr:rowOff>1441</xdr:rowOff>
    </xdr:to>
    <xdr:pic>
      <xdr:nvPicPr>
        <xdr:cNvPr id="147" name="Picture 43" descr="Кружка КРА-189 - &quot;Helloween&quot;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0" y="64569975"/>
          <a:ext cx="581025" cy="639616"/>
        </a:xfrm>
        <a:prstGeom prst="rect">
          <a:avLst/>
        </a:prstGeom>
        <a:noFill/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85725</xdr:rowOff>
    </xdr:from>
    <xdr:to>
      <xdr:col>0</xdr:col>
      <xdr:colOff>599042</xdr:colOff>
      <xdr:row>2</xdr:row>
      <xdr:rowOff>838200</xdr:rowOff>
    </xdr:to>
    <xdr:pic>
      <xdr:nvPicPr>
        <xdr:cNvPr id="2" name="Picture 10" descr="Кулон КЛГ-012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76250"/>
          <a:ext cx="599042" cy="7524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57149</xdr:rowOff>
    </xdr:from>
    <xdr:to>
      <xdr:col>0</xdr:col>
      <xdr:colOff>599042</xdr:colOff>
      <xdr:row>3</xdr:row>
      <xdr:rowOff>773906</xdr:rowOff>
    </xdr:to>
    <xdr:pic>
      <xdr:nvPicPr>
        <xdr:cNvPr id="3" name="Picture 12" descr="Кулон КЛГ-015 - &quot;Green Day - Билли Джо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23974"/>
          <a:ext cx="599042" cy="7167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57149</xdr:rowOff>
    </xdr:from>
    <xdr:to>
      <xdr:col>0</xdr:col>
      <xdr:colOff>599042</xdr:colOff>
      <xdr:row>4</xdr:row>
      <xdr:rowOff>773906</xdr:rowOff>
    </xdr:to>
    <xdr:pic>
      <xdr:nvPicPr>
        <xdr:cNvPr id="4" name="Picture 14" descr="Кулон КЛГ-010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200274"/>
          <a:ext cx="599042" cy="7167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47625</xdr:rowOff>
    </xdr:from>
    <xdr:to>
      <xdr:col>0</xdr:col>
      <xdr:colOff>599042</xdr:colOff>
      <xdr:row>5</xdr:row>
      <xdr:rowOff>857250</xdr:rowOff>
    </xdr:to>
    <xdr:pic>
      <xdr:nvPicPr>
        <xdr:cNvPr id="5" name="Picture 16" descr="Кулон КЛГ-011 - &quot;Iron Maiden - дева в круге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067050"/>
          <a:ext cx="599042" cy="809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47625</xdr:rowOff>
    </xdr:from>
    <xdr:to>
      <xdr:col>0</xdr:col>
      <xdr:colOff>599042</xdr:colOff>
      <xdr:row>6</xdr:row>
      <xdr:rowOff>857250</xdr:rowOff>
    </xdr:to>
    <xdr:pic>
      <xdr:nvPicPr>
        <xdr:cNvPr id="6" name="Picture 18" descr="Кулон КЛГ-013 - &quot;Bring me the Horizon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943350"/>
          <a:ext cx="599042" cy="809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57150</xdr:rowOff>
    </xdr:from>
    <xdr:to>
      <xdr:col>0</xdr:col>
      <xdr:colOff>599042</xdr:colOff>
      <xdr:row>7</xdr:row>
      <xdr:rowOff>847726</xdr:rowOff>
    </xdr:to>
    <xdr:pic>
      <xdr:nvPicPr>
        <xdr:cNvPr id="7" name="Picture 20" descr="Кулон КЛГ-002 - &quot;Black Veil Brides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829175"/>
          <a:ext cx="599042" cy="7905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66675</xdr:rowOff>
    </xdr:from>
    <xdr:to>
      <xdr:col>0</xdr:col>
      <xdr:colOff>599042</xdr:colOff>
      <xdr:row>8</xdr:row>
      <xdr:rowOff>732236</xdr:rowOff>
    </xdr:to>
    <xdr:pic>
      <xdr:nvPicPr>
        <xdr:cNvPr id="8" name="Picture 22" descr="Кулон КЛГ-008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57150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38099</xdr:rowOff>
    </xdr:from>
    <xdr:to>
      <xdr:col>0</xdr:col>
      <xdr:colOff>599042</xdr:colOff>
      <xdr:row>9</xdr:row>
      <xdr:rowOff>857250</xdr:rowOff>
    </xdr:to>
    <xdr:pic>
      <xdr:nvPicPr>
        <xdr:cNvPr id="9" name="Picture 24" descr="Кулон КЛГ-001 - &quot;Green Day - зелёный фон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6562724"/>
          <a:ext cx="599042" cy="8191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47625</xdr:rowOff>
    </xdr:from>
    <xdr:to>
      <xdr:col>0</xdr:col>
      <xdr:colOff>599042</xdr:colOff>
      <xdr:row>10</xdr:row>
      <xdr:rowOff>815579</xdr:rowOff>
    </xdr:to>
    <xdr:pic>
      <xdr:nvPicPr>
        <xdr:cNvPr id="10" name="Picture 26" descr="Кулон КЛГ-005 - &quot;Black Veil Brides - группа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7448550"/>
          <a:ext cx="599042" cy="76795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599042</xdr:colOff>
      <xdr:row>11</xdr:row>
      <xdr:rowOff>815579</xdr:rowOff>
    </xdr:to>
    <xdr:pic>
      <xdr:nvPicPr>
        <xdr:cNvPr id="11" name="Picture 28" descr="Кулон КЛГ-016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8324850"/>
          <a:ext cx="599042" cy="76795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47625</xdr:rowOff>
    </xdr:from>
    <xdr:to>
      <xdr:col>0</xdr:col>
      <xdr:colOff>599042</xdr:colOff>
      <xdr:row>12</xdr:row>
      <xdr:rowOff>815579</xdr:rowOff>
    </xdr:to>
    <xdr:pic>
      <xdr:nvPicPr>
        <xdr:cNvPr id="12" name="Picture 30" descr="Кулон КЛГ-017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9201150"/>
          <a:ext cx="599042" cy="76795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85726</xdr:rowOff>
    </xdr:from>
    <xdr:to>
      <xdr:col>0</xdr:col>
      <xdr:colOff>599042</xdr:colOff>
      <xdr:row>13</xdr:row>
      <xdr:rowOff>819150</xdr:rowOff>
    </xdr:to>
    <xdr:pic>
      <xdr:nvPicPr>
        <xdr:cNvPr id="13" name="Picture 32" descr="Кулон КЛГ-009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0115551"/>
          <a:ext cx="599042" cy="73342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85726</xdr:rowOff>
    </xdr:from>
    <xdr:to>
      <xdr:col>0</xdr:col>
      <xdr:colOff>599042</xdr:colOff>
      <xdr:row>14</xdr:row>
      <xdr:rowOff>819150</xdr:rowOff>
    </xdr:to>
    <xdr:pic>
      <xdr:nvPicPr>
        <xdr:cNvPr id="14" name="Picture 34" descr="Кулон КЛГ-007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0991851"/>
          <a:ext cx="599042" cy="73342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66675</xdr:rowOff>
    </xdr:from>
    <xdr:to>
      <xdr:col>0</xdr:col>
      <xdr:colOff>599042</xdr:colOff>
      <xdr:row>15</xdr:row>
      <xdr:rowOff>732236</xdr:rowOff>
    </xdr:to>
    <xdr:pic>
      <xdr:nvPicPr>
        <xdr:cNvPr id="15" name="Picture 36" descr="Кулон КЛГ-014 - &quot;My Chemical Romanse - группа обод звёзды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18491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57149</xdr:rowOff>
    </xdr:from>
    <xdr:to>
      <xdr:col>0</xdr:col>
      <xdr:colOff>599042</xdr:colOff>
      <xdr:row>16</xdr:row>
      <xdr:rowOff>773906</xdr:rowOff>
    </xdr:to>
    <xdr:pic>
      <xdr:nvPicPr>
        <xdr:cNvPr id="16" name="Picture 38" descr="Кулон КЛГ-003 - &quot;Guns n Roses - лого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2715874"/>
          <a:ext cx="599042" cy="7167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66675</xdr:rowOff>
    </xdr:from>
    <xdr:to>
      <xdr:col>0</xdr:col>
      <xdr:colOff>599042</xdr:colOff>
      <xdr:row>17</xdr:row>
      <xdr:rowOff>732236</xdr:rowOff>
    </xdr:to>
    <xdr:pic>
      <xdr:nvPicPr>
        <xdr:cNvPr id="17" name="Picture 40" descr="Кулон КЛГ-004 - &quot;Guns n Roses - череп в шляпе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36017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66675</xdr:rowOff>
    </xdr:from>
    <xdr:to>
      <xdr:col>0</xdr:col>
      <xdr:colOff>599042</xdr:colOff>
      <xdr:row>18</xdr:row>
      <xdr:rowOff>732236</xdr:rowOff>
    </xdr:to>
    <xdr:pic>
      <xdr:nvPicPr>
        <xdr:cNvPr id="18" name="Picture 42" descr="Кулон КЛГ-028 - &quot;Lacrimosa - Тило и Анне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44780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66675</xdr:rowOff>
    </xdr:from>
    <xdr:to>
      <xdr:col>0</xdr:col>
      <xdr:colOff>599042</xdr:colOff>
      <xdr:row>19</xdr:row>
      <xdr:rowOff>732236</xdr:rowOff>
    </xdr:to>
    <xdr:pic>
      <xdr:nvPicPr>
        <xdr:cNvPr id="19" name="Picture 44" descr="Кулон КЛГ-025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53543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66675</xdr:rowOff>
    </xdr:from>
    <xdr:to>
      <xdr:col>0</xdr:col>
      <xdr:colOff>599042</xdr:colOff>
      <xdr:row>20</xdr:row>
      <xdr:rowOff>732236</xdr:rowOff>
    </xdr:to>
    <xdr:pic>
      <xdr:nvPicPr>
        <xdr:cNvPr id="20" name="Picture 46" descr="Кулон КЛГ-043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62306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66675</xdr:rowOff>
    </xdr:from>
    <xdr:to>
      <xdr:col>0</xdr:col>
      <xdr:colOff>599042</xdr:colOff>
      <xdr:row>21</xdr:row>
      <xdr:rowOff>732236</xdr:rowOff>
    </xdr:to>
    <xdr:pic>
      <xdr:nvPicPr>
        <xdr:cNvPr id="21" name="Picture 48" descr="Кулон КЛГ-041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7106900"/>
          <a:ext cx="599042" cy="6655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57149</xdr:rowOff>
    </xdr:from>
    <xdr:to>
      <xdr:col>0</xdr:col>
      <xdr:colOff>599042</xdr:colOff>
      <xdr:row>22</xdr:row>
      <xdr:rowOff>773906</xdr:rowOff>
    </xdr:to>
    <xdr:pic>
      <xdr:nvPicPr>
        <xdr:cNvPr id="22" name="Picture 50" descr="Кулон КЛГ-036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7973674"/>
          <a:ext cx="599042" cy="7167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47625</xdr:rowOff>
    </xdr:from>
    <xdr:to>
      <xdr:col>0</xdr:col>
      <xdr:colOff>599042</xdr:colOff>
      <xdr:row>23</xdr:row>
      <xdr:rowOff>815579</xdr:rowOff>
    </xdr:to>
    <xdr:pic>
      <xdr:nvPicPr>
        <xdr:cNvPr id="23" name="Picture 52" descr="Кулон КЛГ-042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8840450"/>
          <a:ext cx="599042" cy="76795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66674</xdr:rowOff>
    </xdr:from>
    <xdr:to>
      <xdr:col>0</xdr:col>
      <xdr:colOff>599042</xdr:colOff>
      <xdr:row>24</xdr:row>
      <xdr:rowOff>783431</xdr:rowOff>
    </xdr:to>
    <xdr:pic>
      <xdr:nvPicPr>
        <xdr:cNvPr id="24" name="Picture 54" descr="Кулон КЛГ-020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9735799"/>
          <a:ext cx="599042" cy="716757"/>
        </a:xfrm>
        <a:prstGeom prst="rect">
          <a:avLst/>
        </a:prstGeom>
        <a:noFill/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542925</xdr:colOff>
      <xdr:row>2</xdr:row>
      <xdr:rowOff>809863</xdr:rowOff>
    </xdr:to>
    <xdr:pic>
      <xdr:nvPicPr>
        <xdr:cNvPr id="2" name="Picture 92" descr="Легинсы Ts001 - &quot;Черепа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0</xdr:col>
      <xdr:colOff>542925</xdr:colOff>
      <xdr:row>3</xdr:row>
      <xdr:rowOff>809863</xdr:rowOff>
    </xdr:to>
    <xdr:pic>
      <xdr:nvPicPr>
        <xdr:cNvPr id="3" name="Picture 94" descr="Легинсы Ts002 - &quot;Белые перевёрнутые кресты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1050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542925</xdr:colOff>
      <xdr:row>4</xdr:row>
      <xdr:rowOff>819388</xdr:rowOff>
    </xdr:to>
    <xdr:pic>
      <xdr:nvPicPr>
        <xdr:cNvPr id="4" name="Picture 96" descr="Легинсы Ts003 - &quot;Keys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8290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0</xdr:rowOff>
    </xdr:from>
    <xdr:to>
      <xdr:col>0</xdr:col>
      <xdr:colOff>542925</xdr:colOff>
      <xdr:row>5</xdr:row>
      <xdr:rowOff>809863</xdr:rowOff>
    </xdr:to>
    <xdr:pic>
      <xdr:nvPicPr>
        <xdr:cNvPr id="5" name="Picture 98" descr="Легинсы Ts004 - &quot;Перевёрнутые кресты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5340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542925</xdr:colOff>
      <xdr:row>6</xdr:row>
      <xdr:rowOff>809863</xdr:rowOff>
    </xdr:to>
    <xdr:pic>
      <xdr:nvPicPr>
        <xdr:cNvPr id="6" name="Picture 100" descr="Легинсы Ts005 - &quot;Skeleton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2485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9525</xdr:rowOff>
    </xdr:from>
    <xdr:to>
      <xdr:col>0</xdr:col>
      <xdr:colOff>542925</xdr:colOff>
      <xdr:row>7</xdr:row>
      <xdr:rowOff>819388</xdr:rowOff>
    </xdr:to>
    <xdr:pic>
      <xdr:nvPicPr>
        <xdr:cNvPr id="7" name="Picture 102" descr="Легинсы Ts006 - &quot;Roses and skulls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9725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9525</xdr:rowOff>
    </xdr:from>
    <xdr:to>
      <xdr:col>0</xdr:col>
      <xdr:colOff>542925</xdr:colOff>
      <xdr:row>8</xdr:row>
      <xdr:rowOff>819388</xdr:rowOff>
    </xdr:to>
    <xdr:pic>
      <xdr:nvPicPr>
        <xdr:cNvPr id="8" name="Picture 104" descr="Легинсы Ts007 - &quot;Pentagram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6870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9525</xdr:rowOff>
    </xdr:from>
    <xdr:to>
      <xdr:col>0</xdr:col>
      <xdr:colOff>542925</xdr:colOff>
      <xdr:row>9</xdr:row>
      <xdr:rowOff>819388</xdr:rowOff>
    </xdr:to>
    <xdr:pic>
      <xdr:nvPicPr>
        <xdr:cNvPr id="9" name="Picture 106" descr="Легинсы Ts008 - &quot;Skeleton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4015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0</xdr:col>
      <xdr:colOff>542925</xdr:colOff>
      <xdr:row>10</xdr:row>
      <xdr:rowOff>809863</xdr:rowOff>
    </xdr:to>
    <xdr:pic>
      <xdr:nvPicPr>
        <xdr:cNvPr id="10" name="Picture 108" descr="Легинсы Ts009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41065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9525</xdr:rowOff>
    </xdr:from>
    <xdr:to>
      <xdr:col>0</xdr:col>
      <xdr:colOff>542925</xdr:colOff>
      <xdr:row>11</xdr:row>
      <xdr:rowOff>819388</xdr:rowOff>
    </xdr:to>
    <xdr:pic>
      <xdr:nvPicPr>
        <xdr:cNvPr id="11" name="Picture 110" descr="Легинсы Ts010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8305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542925</xdr:colOff>
      <xdr:row>12</xdr:row>
      <xdr:rowOff>809863</xdr:rowOff>
    </xdr:to>
    <xdr:pic>
      <xdr:nvPicPr>
        <xdr:cNvPr id="12" name="Picture 112" descr="Легинсы Ts011 - &quot;Space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75355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542925</xdr:colOff>
      <xdr:row>13</xdr:row>
      <xdr:rowOff>809863</xdr:rowOff>
    </xdr:to>
    <xdr:pic>
      <xdr:nvPicPr>
        <xdr:cNvPr id="13" name="Picture 114" descr="Легинсы Ts012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92500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9525</xdr:rowOff>
    </xdr:from>
    <xdr:to>
      <xdr:col>0</xdr:col>
      <xdr:colOff>542925</xdr:colOff>
      <xdr:row>14</xdr:row>
      <xdr:rowOff>819388</xdr:rowOff>
    </xdr:to>
    <xdr:pic>
      <xdr:nvPicPr>
        <xdr:cNvPr id="14" name="Picture 116" descr="Легинсы Ts013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09740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542925</xdr:colOff>
      <xdr:row>15</xdr:row>
      <xdr:rowOff>809863</xdr:rowOff>
    </xdr:to>
    <xdr:pic>
      <xdr:nvPicPr>
        <xdr:cNvPr id="15" name="Picture 118" descr="Легинсы Ts014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26790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9525</xdr:rowOff>
    </xdr:from>
    <xdr:to>
      <xdr:col>0</xdr:col>
      <xdr:colOff>542925</xdr:colOff>
      <xdr:row>16</xdr:row>
      <xdr:rowOff>819388</xdr:rowOff>
    </xdr:to>
    <xdr:pic>
      <xdr:nvPicPr>
        <xdr:cNvPr id="16" name="Picture 122" descr="Легинсы Ts015 - &quot;Militant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44030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9525</xdr:rowOff>
    </xdr:from>
    <xdr:to>
      <xdr:col>0</xdr:col>
      <xdr:colOff>542925</xdr:colOff>
      <xdr:row>17</xdr:row>
      <xdr:rowOff>819388</xdr:rowOff>
    </xdr:to>
    <xdr:pic>
      <xdr:nvPicPr>
        <xdr:cNvPr id="17" name="Picture 124" descr="Легинсы Ts016 - &quot;Leopard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61175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542925</xdr:colOff>
      <xdr:row>18</xdr:row>
      <xdr:rowOff>819388</xdr:rowOff>
    </xdr:to>
    <xdr:pic>
      <xdr:nvPicPr>
        <xdr:cNvPr id="18" name="Picture 126" descr="Легинсы Ts017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78320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1704975</xdr:rowOff>
    </xdr:from>
    <xdr:to>
      <xdr:col>0</xdr:col>
      <xdr:colOff>542925</xdr:colOff>
      <xdr:row>19</xdr:row>
      <xdr:rowOff>809863</xdr:rowOff>
    </xdr:to>
    <xdr:pic>
      <xdr:nvPicPr>
        <xdr:cNvPr id="19" name="Picture 128" descr="Легинсы Ts018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952750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542925</xdr:colOff>
      <xdr:row>20</xdr:row>
      <xdr:rowOff>809863</xdr:rowOff>
    </xdr:to>
    <xdr:pic>
      <xdr:nvPicPr>
        <xdr:cNvPr id="20" name="Picture 130" descr="Легинсы Ts019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312515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9525</xdr:rowOff>
    </xdr:from>
    <xdr:to>
      <xdr:col>0</xdr:col>
      <xdr:colOff>542925</xdr:colOff>
      <xdr:row>21</xdr:row>
      <xdr:rowOff>819388</xdr:rowOff>
    </xdr:to>
    <xdr:pic>
      <xdr:nvPicPr>
        <xdr:cNvPr id="21" name="Picture 132" descr="Легинсы Ts020 - &quot;Skulls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29755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9525</xdr:rowOff>
    </xdr:from>
    <xdr:to>
      <xdr:col>0</xdr:col>
      <xdr:colOff>542925</xdr:colOff>
      <xdr:row>22</xdr:row>
      <xdr:rowOff>819388</xdr:rowOff>
    </xdr:to>
    <xdr:pic>
      <xdr:nvPicPr>
        <xdr:cNvPr id="22" name="Picture 134" descr="Легинсы Ts021 - &quot;Черепа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4690050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542925</xdr:colOff>
      <xdr:row>23</xdr:row>
      <xdr:rowOff>809863</xdr:rowOff>
    </xdr:to>
    <xdr:pic>
      <xdr:nvPicPr>
        <xdr:cNvPr id="23" name="Picture 136" descr="Легинсы Ts022 - &quot;Черепа и автоматы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63950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542925</xdr:colOff>
      <xdr:row>24</xdr:row>
      <xdr:rowOff>809863</xdr:rowOff>
    </xdr:to>
    <xdr:pic>
      <xdr:nvPicPr>
        <xdr:cNvPr id="24" name="Picture 138" descr="Легинсы Ts023 - &quot;Death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8109525"/>
          <a:ext cx="542925" cy="80986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1704975</xdr:rowOff>
    </xdr:from>
    <xdr:to>
      <xdr:col>0</xdr:col>
      <xdr:colOff>542925</xdr:colOff>
      <xdr:row>25</xdr:row>
      <xdr:rowOff>809863</xdr:rowOff>
    </xdr:to>
    <xdr:pic>
      <xdr:nvPicPr>
        <xdr:cNvPr id="25" name="Picture 140" descr="Легинсы Ts024 - &quot;Pentagrams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9814500"/>
          <a:ext cx="542925" cy="809863"/>
        </a:xfrm>
        <a:prstGeom prst="rect">
          <a:avLst/>
        </a:prstGeom>
        <a:noFill/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95249</xdr:rowOff>
    </xdr:from>
    <xdr:to>
      <xdr:col>0</xdr:col>
      <xdr:colOff>470058</xdr:colOff>
      <xdr:row>2</xdr:row>
      <xdr:rowOff>780752</xdr:rowOff>
    </xdr:to>
    <xdr:pic>
      <xdr:nvPicPr>
        <xdr:cNvPr id="2" name="Picture 542" descr="Магнит &quot;Alice Cooper&quot; МАГ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85774"/>
          <a:ext cx="470058" cy="68550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190499</xdr:rowOff>
    </xdr:from>
    <xdr:to>
      <xdr:col>0</xdr:col>
      <xdr:colOff>600074</xdr:colOff>
      <xdr:row>3</xdr:row>
      <xdr:rowOff>600550</xdr:rowOff>
    </xdr:to>
    <xdr:pic>
      <xdr:nvPicPr>
        <xdr:cNvPr id="3" name="Picture 544" descr="Магнит &quot;The Beatles&quot; МАГ3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430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190499</xdr:rowOff>
    </xdr:from>
    <xdr:to>
      <xdr:col>0</xdr:col>
      <xdr:colOff>600074</xdr:colOff>
      <xdr:row>4</xdr:row>
      <xdr:rowOff>600550</xdr:rowOff>
    </xdr:to>
    <xdr:pic>
      <xdr:nvPicPr>
        <xdr:cNvPr id="4" name="Picture 546" descr="Магнит &quot;The Beatles&quot; МАГ3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1050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19051</xdr:rowOff>
    </xdr:from>
    <xdr:to>
      <xdr:col>0</xdr:col>
      <xdr:colOff>580073</xdr:colOff>
      <xdr:row>6</xdr:row>
      <xdr:rowOff>7741</xdr:rowOff>
    </xdr:to>
    <xdr:pic>
      <xdr:nvPicPr>
        <xdr:cNvPr id="5" name="Picture 548" descr="Магнит &quot;The Beatles&quot; МАГ4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981326"/>
          <a:ext cx="580073" cy="8459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9525</xdr:rowOff>
    </xdr:from>
    <xdr:to>
      <xdr:col>0</xdr:col>
      <xdr:colOff>600074</xdr:colOff>
      <xdr:row>7</xdr:row>
      <xdr:rowOff>27385</xdr:rowOff>
    </xdr:to>
    <xdr:pic>
      <xdr:nvPicPr>
        <xdr:cNvPr id="6" name="Picture 550" descr="Магнит &quot;The Rolling Stones&quot; МАГ4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448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600074</xdr:colOff>
      <xdr:row>8</xdr:row>
      <xdr:rowOff>17860</xdr:rowOff>
    </xdr:to>
    <xdr:pic>
      <xdr:nvPicPr>
        <xdr:cNvPr id="7" name="Picture 552" descr="Магнит &quot;The Rolling Stones&quot; МАГ4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200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600074</xdr:colOff>
      <xdr:row>9</xdr:row>
      <xdr:rowOff>17860</xdr:rowOff>
    </xdr:to>
    <xdr:pic>
      <xdr:nvPicPr>
        <xdr:cNvPr id="8" name="Picture 554" descr="Магнит &quot;Pink Floyd&quot; МАГ4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4962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0</xdr:col>
      <xdr:colOff>600074</xdr:colOff>
      <xdr:row>10</xdr:row>
      <xdr:rowOff>17860</xdr:rowOff>
    </xdr:to>
    <xdr:pic>
      <xdr:nvPicPr>
        <xdr:cNvPr id="9" name="Picture 556" descr="Магнит &quot;Led Zeppelin&quot; МАГ4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5724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9525</xdr:rowOff>
    </xdr:from>
    <xdr:to>
      <xdr:col>0</xdr:col>
      <xdr:colOff>600074</xdr:colOff>
      <xdr:row>11</xdr:row>
      <xdr:rowOff>27385</xdr:rowOff>
    </xdr:to>
    <xdr:pic>
      <xdr:nvPicPr>
        <xdr:cNvPr id="10" name="Picture 558" descr="Магнит &quot;Iron Maiden&quot; МАГ4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7258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9525</xdr:rowOff>
    </xdr:from>
    <xdr:to>
      <xdr:col>0</xdr:col>
      <xdr:colOff>600074</xdr:colOff>
      <xdr:row>12</xdr:row>
      <xdr:rowOff>27385</xdr:rowOff>
    </xdr:to>
    <xdr:pic>
      <xdr:nvPicPr>
        <xdr:cNvPr id="11" name="Picture 560" descr="Магнит &quot;Pantera&quot; МАГ4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7258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9525</xdr:rowOff>
    </xdr:from>
    <xdr:to>
      <xdr:col>0</xdr:col>
      <xdr:colOff>600074</xdr:colOff>
      <xdr:row>13</xdr:row>
      <xdr:rowOff>27385</xdr:rowOff>
    </xdr:to>
    <xdr:pic>
      <xdr:nvPicPr>
        <xdr:cNvPr id="12" name="Picture 562" descr="Магнит &quot;AC DC&quot; МАГ4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8020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228599</xdr:rowOff>
    </xdr:from>
    <xdr:to>
      <xdr:col>0</xdr:col>
      <xdr:colOff>600074</xdr:colOff>
      <xdr:row>13</xdr:row>
      <xdr:rowOff>638650</xdr:rowOff>
    </xdr:to>
    <xdr:pic>
      <xdr:nvPicPr>
        <xdr:cNvPr id="13" name="Picture 564" descr="Магнит &quot;Anthrax&quot; МАГ4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90011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228599</xdr:rowOff>
    </xdr:from>
    <xdr:to>
      <xdr:col>0</xdr:col>
      <xdr:colOff>600074</xdr:colOff>
      <xdr:row>14</xdr:row>
      <xdr:rowOff>638650</xdr:rowOff>
    </xdr:to>
    <xdr:pic>
      <xdr:nvPicPr>
        <xdr:cNvPr id="14" name="Picture 566" descr="Магнит &quot;Metallica&quot; МАГ4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97631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600074</xdr:colOff>
      <xdr:row>16</xdr:row>
      <xdr:rowOff>17860</xdr:rowOff>
    </xdr:to>
    <xdr:pic>
      <xdr:nvPicPr>
        <xdr:cNvPr id="15" name="Picture 568" descr="Магнит &quot;Metallica&quot; МАГ5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0296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161924</xdr:rowOff>
    </xdr:from>
    <xdr:to>
      <xdr:col>0</xdr:col>
      <xdr:colOff>600074</xdr:colOff>
      <xdr:row>16</xdr:row>
      <xdr:rowOff>571975</xdr:rowOff>
    </xdr:to>
    <xdr:pic>
      <xdr:nvPicPr>
        <xdr:cNvPr id="16" name="Picture 570" descr="Магнит &quot;Overkill&quot; МАГ5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1220449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200024</xdr:rowOff>
    </xdr:from>
    <xdr:to>
      <xdr:col>0</xdr:col>
      <xdr:colOff>600074</xdr:colOff>
      <xdr:row>17</xdr:row>
      <xdr:rowOff>610075</xdr:rowOff>
    </xdr:to>
    <xdr:pic>
      <xdr:nvPicPr>
        <xdr:cNvPr id="17" name="Picture 572" descr="Магнит &quot;Rammstein&quot; МАГ5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2020549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600074</xdr:colOff>
      <xdr:row>19</xdr:row>
      <xdr:rowOff>27385</xdr:rowOff>
    </xdr:to>
    <xdr:pic>
      <xdr:nvPicPr>
        <xdr:cNvPr id="18" name="Picture 574" descr="Магнит &quot;Linkin Park&quot; МАГ5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2592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95248</xdr:rowOff>
    </xdr:from>
    <xdr:to>
      <xdr:col>0</xdr:col>
      <xdr:colOff>595074</xdr:colOff>
      <xdr:row>19</xdr:row>
      <xdr:rowOff>695323</xdr:rowOff>
    </xdr:to>
    <xdr:pic>
      <xdr:nvPicPr>
        <xdr:cNvPr id="19" name="Picture 576" descr="Магнит &quot;Ozzy&quot; МАГ5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3439773"/>
          <a:ext cx="595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85723</xdr:rowOff>
    </xdr:from>
    <xdr:to>
      <xdr:col>0</xdr:col>
      <xdr:colOff>595074</xdr:colOff>
      <xdr:row>20</xdr:row>
      <xdr:rowOff>685798</xdr:rowOff>
    </xdr:to>
    <xdr:pic>
      <xdr:nvPicPr>
        <xdr:cNvPr id="20" name="Picture 578" descr="Магнит &quot;Black Sabbath&quot; МАГ5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4192248"/>
          <a:ext cx="595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95248</xdr:rowOff>
    </xdr:from>
    <xdr:to>
      <xdr:col>0</xdr:col>
      <xdr:colOff>595074</xdr:colOff>
      <xdr:row>21</xdr:row>
      <xdr:rowOff>695323</xdr:rowOff>
    </xdr:to>
    <xdr:pic>
      <xdr:nvPicPr>
        <xdr:cNvPr id="21" name="Picture 580" descr="Магнит &quot;Accept&quot; МАГ57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4963773"/>
          <a:ext cx="595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104773</xdr:rowOff>
    </xdr:from>
    <xdr:to>
      <xdr:col>0</xdr:col>
      <xdr:colOff>595074</xdr:colOff>
      <xdr:row>22</xdr:row>
      <xdr:rowOff>704848</xdr:rowOff>
    </xdr:to>
    <xdr:pic>
      <xdr:nvPicPr>
        <xdr:cNvPr id="22" name="Picture 582" descr="Магнит &quot;AC DC&quot; МАГ5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5735298"/>
          <a:ext cx="595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133348</xdr:rowOff>
    </xdr:from>
    <xdr:to>
      <xdr:col>0</xdr:col>
      <xdr:colOff>600074</xdr:colOff>
      <xdr:row>23</xdr:row>
      <xdr:rowOff>733423</xdr:rowOff>
    </xdr:to>
    <xdr:pic>
      <xdr:nvPicPr>
        <xdr:cNvPr id="23" name="Picture 584" descr="Магнит &quot;30 Seconds to Mars &quot; МАГ5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6525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95248</xdr:rowOff>
    </xdr:from>
    <xdr:to>
      <xdr:col>0</xdr:col>
      <xdr:colOff>600074</xdr:colOff>
      <xdr:row>24</xdr:row>
      <xdr:rowOff>695323</xdr:rowOff>
    </xdr:to>
    <xdr:pic>
      <xdr:nvPicPr>
        <xdr:cNvPr id="24" name="Picture 586" descr="Магнит &quot;30 Seconds to Mars&quot; МАГ6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7249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85723</xdr:rowOff>
    </xdr:from>
    <xdr:to>
      <xdr:col>0</xdr:col>
      <xdr:colOff>600074</xdr:colOff>
      <xdr:row>25</xdr:row>
      <xdr:rowOff>685798</xdr:rowOff>
    </xdr:to>
    <xdr:pic>
      <xdr:nvPicPr>
        <xdr:cNvPr id="25" name="Picture 588" descr="Магнит &quot;Guns N' Roses&quot; МАГ61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80022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133348</xdr:rowOff>
    </xdr:from>
    <xdr:to>
      <xdr:col>0</xdr:col>
      <xdr:colOff>600074</xdr:colOff>
      <xdr:row>26</xdr:row>
      <xdr:rowOff>733423</xdr:rowOff>
    </xdr:to>
    <xdr:pic>
      <xdr:nvPicPr>
        <xdr:cNvPr id="26" name="Picture 590" descr="Магнит &quot;KISS&quot; МАГ62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8811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142873</xdr:rowOff>
    </xdr:from>
    <xdr:to>
      <xdr:col>0</xdr:col>
      <xdr:colOff>600074</xdr:colOff>
      <xdr:row>27</xdr:row>
      <xdr:rowOff>742948</xdr:rowOff>
    </xdr:to>
    <xdr:pic>
      <xdr:nvPicPr>
        <xdr:cNvPr id="27" name="Picture 592" descr="Магнит &quot;Linkin Park&quot; МАГ63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95833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123823</xdr:rowOff>
    </xdr:from>
    <xdr:to>
      <xdr:col>0</xdr:col>
      <xdr:colOff>600074</xdr:colOff>
      <xdr:row>28</xdr:row>
      <xdr:rowOff>723898</xdr:rowOff>
    </xdr:to>
    <xdr:pic>
      <xdr:nvPicPr>
        <xdr:cNvPr id="28" name="Picture 594" descr="Магнит &quot;Megadeth&quot; МАГ64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0326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85723</xdr:rowOff>
    </xdr:from>
    <xdr:to>
      <xdr:col>0</xdr:col>
      <xdr:colOff>600074</xdr:colOff>
      <xdr:row>29</xdr:row>
      <xdr:rowOff>685798</xdr:rowOff>
    </xdr:to>
    <xdr:pic>
      <xdr:nvPicPr>
        <xdr:cNvPr id="29" name="Picture 596" descr="Магнит &quot;Metallica&quot; МАГ65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10502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123823</xdr:rowOff>
    </xdr:from>
    <xdr:to>
      <xdr:col>0</xdr:col>
      <xdr:colOff>600074</xdr:colOff>
      <xdr:row>30</xdr:row>
      <xdr:rowOff>723898</xdr:rowOff>
    </xdr:to>
    <xdr:pic>
      <xdr:nvPicPr>
        <xdr:cNvPr id="30" name="Picture 598" descr="Магнит &quot;Nirvana&quot; МАГ66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1850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123823</xdr:rowOff>
    </xdr:from>
    <xdr:to>
      <xdr:col>0</xdr:col>
      <xdr:colOff>600074</xdr:colOff>
      <xdr:row>31</xdr:row>
      <xdr:rowOff>723898</xdr:rowOff>
    </xdr:to>
    <xdr:pic>
      <xdr:nvPicPr>
        <xdr:cNvPr id="31" name="Picture 600" descr="Магнит &quot;The Offspring&quot; МАГ6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2612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133348</xdr:rowOff>
    </xdr:from>
    <xdr:to>
      <xdr:col>0</xdr:col>
      <xdr:colOff>600074</xdr:colOff>
      <xdr:row>32</xdr:row>
      <xdr:rowOff>733423</xdr:rowOff>
    </xdr:to>
    <xdr:pic>
      <xdr:nvPicPr>
        <xdr:cNvPr id="32" name="Picture 602" descr="Магнит &quot;Ozzy Osbourne&quot; МАГ68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3383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95248</xdr:rowOff>
    </xdr:from>
    <xdr:to>
      <xdr:col>0</xdr:col>
      <xdr:colOff>600074</xdr:colOff>
      <xdr:row>33</xdr:row>
      <xdr:rowOff>695323</xdr:rowOff>
    </xdr:to>
    <xdr:pic>
      <xdr:nvPicPr>
        <xdr:cNvPr id="33" name="Picture 604" descr="Магнит &quot;Pantera&quot; МАГ6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4107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66673</xdr:rowOff>
    </xdr:from>
    <xdr:to>
      <xdr:col>0</xdr:col>
      <xdr:colOff>600074</xdr:colOff>
      <xdr:row>34</xdr:row>
      <xdr:rowOff>666748</xdr:rowOff>
    </xdr:to>
    <xdr:pic>
      <xdr:nvPicPr>
        <xdr:cNvPr id="34" name="Picture 606" descr="Магнит &quot;Rammstein&quot; МАГ7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48411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114298</xdr:rowOff>
    </xdr:from>
    <xdr:to>
      <xdr:col>0</xdr:col>
      <xdr:colOff>600074</xdr:colOff>
      <xdr:row>35</xdr:row>
      <xdr:rowOff>714373</xdr:rowOff>
    </xdr:to>
    <xdr:pic>
      <xdr:nvPicPr>
        <xdr:cNvPr id="35" name="Picture 608" descr="Магнит &quot;Rammstein&quot; МАГ7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5650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114298</xdr:rowOff>
    </xdr:from>
    <xdr:to>
      <xdr:col>0</xdr:col>
      <xdr:colOff>600074</xdr:colOff>
      <xdr:row>36</xdr:row>
      <xdr:rowOff>714373</xdr:rowOff>
    </xdr:to>
    <xdr:pic>
      <xdr:nvPicPr>
        <xdr:cNvPr id="36" name="Picture 610" descr="Магнит &quot;Red Hot Chili Peppers&quot; МАГ7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6412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104773</xdr:rowOff>
    </xdr:from>
    <xdr:to>
      <xdr:col>0</xdr:col>
      <xdr:colOff>600074</xdr:colOff>
      <xdr:row>37</xdr:row>
      <xdr:rowOff>704848</xdr:rowOff>
    </xdr:to>
    <xdr:pic>
      <xdr:nvPicPr>
        <xdr:cNvPr id="37" name="Picture 612" descr="Магнит &quot;Slayer&quot; МАГ73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7165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85723</xdr:rowOff>
    </xdr:from>
    <xdr:to>
      <xdr:col>0</xdr:col>
      <xdr:colOff>600074</xdr:colOff>
      <xdr:row>38</xdr:row>
      <xdr:rowOff>685798</xdr:rowOff>
    </xdr:to>
    <xdr:pic>
      <xdr:nvPicPr>
        <xdr:cNvPr id="38" name="Picture 614" descr="Магнит &quot;Slipknot&quot; МАГ74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79082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114298</xdr:rowOff>
    </xdr:from>
    <xdr:to>
      <xdr:col>0</xdr:col>
      <xdr:colOff>600074</xdr:colOff>
      <xdr:row>39</xdr:row>
      <xdr:rowOff>714373</xdr:rowOff>
    </xdr:to>
    <xdr:pic>
      <xdr:nvPicPr>
        <xdr:cNvPr id="39" name="Picture 616" descr="Магнит &quot;Slipknot&quot; МАГ75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8698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600074</xdr:colOff>
      <xdr:row>41</xdr:row>
      <xdr:rowOff>17860</xdr:rowOff>
    </xdr:to>
    <xdr:pic>
      <xdr:nvPicPr>
        <xdr:cNvPr id="40" name="Picture 618" descr="Магнит &quot;Guns N’ Roses&quot; МАГ76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9346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19050</xdr:rowOff>
    </xdr:from>
    <xdr:to>
      <xdr:col>0</xdr:col>
      <xdr:colOff>600074</xdr:colOff>
      <xdr:row>42</xdr:row>
      <xdr:rowOff>36910</xdr:rowOff>
    </xdr:to>
    <xdr:pic>
      <xdr:nvPicPr>
        <xdr:cNvPr id="41" name="Picture 620" descr="Магнит &quot;Metallica&quot; МАГ77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338423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19050</xdr:rowOff>
    </xdr:from>
    <xdr:to>
      <xdr:col>0</xdr:col>
      <xdr:colOff>600074</xdr:colOff>
      <xdr:row>43</xdr:row>
      <xdr:rowOff>36910</xdr:rowOff>
    </xdr:to>
    <xdr:pic>
      <xdr:nvPicPr>
        <xdr:cNvPr id="42" name="Picture 622" descr="Магнит &quot;Ozzy Osbourne&quot; МАГ7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46995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9525</xdr:rowOff>
    </xdr:from>
    <xdr:to>
      <xdr:col>0</xdr:col>
      <xdr:colOff>600074</xdr:colOff>
      <xdr:row>44</xdr:row>
      <xdr:rowOff>27385</xdr:rowOff>
    </xdr:to>
    <xdr:pic>
      <xdr:nvPicPr>
        <xdr:cNvPr id="43" name="Picture 624" descr="Магнит &quot;Avenged Sevenfold&quot; МАГ7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554730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0</xdr:col>
      <xdr:colOff>600074</xdr:colOff>
      <xdr:row>45</xdr:row>
      <xdr:rowOff>17860</xdr:rowOff>
    </xdr:to>
    <xdr:pic>
      <xdr:nvPicPr>
        <xdr:cNvPr id="44" name="Picture 626" descr="Магнит &quot;Iron Maiden&quot; МАГ80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32394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0</xdr:rowOff>
    </xdr:from>
    <xdr:to>
      <xdr:col>0</xdr:col>
      <xdr:colOff>600074</xdr:colOff>
      <xdr:row>46</xdr:row>
      <xdr:rowOff>17860</xdr:rowOff>
    </xdr:to>
    <xdr:pic>
      <xdr:nvPicPr>
        <xdr:cNvPr id="45" name="Picture 628" descr="Магнит &quot;Iron Maiden&quot; МАГ81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33156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752475</xdr:rowOff>
    </xdr:from>
    <xdr:to>
      <xdr:col>0</xdr:col>
      <xdr:colOff>600074</xdr:colOff>
      <xdr:row>46</xdr:row>
      <xdr:rowOff>770335</xdr:rowOff>
    </xdr:to>
    <xdr:pic>
      <xdr:nvPicPr>
        <xdr:cNvPr id="46" name="Picture 630" descr="Магнит &quot;Asking Alexandria&quot; МАГ82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3390900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9525</xdr:rowOff>
    </xdr:from>
    <xdr:to>
      <xdr:col>0</xdr:col>
      <xdr:colOff>600074</xdr:colOff>
      <xdr:row>48</xdr:row>
      <xdr:rowOff>27385</xdr:rowOff>
    </xdr:to>
    <xdr:pic>
      <xdr:nvPicPr>
        <xdr:cNvPr id="48" name="Picture 632" descr="Магнит &quot;Bullet for My Valentine&quot; МАГ83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34690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9525</xdr:rowOff>
    </xdr:from>
    <xdr:to>
      <xdr:col>0</xdr:col>
      <xdr:colOff>600074</xdr:colOff>
      <xdr:row>49</xdr:row>
      <xdr:rowOff>27385</xdr:rowOff>
    </xdr:to>
    <xdr:pic>
      <xdr:nvPicPr>
        <xdr:cNvPr id="49" name="Picture 634" descr="Магнит &quot;Green Day&quot; МАГ84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35452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847725</xdr:rowOff>
    </xdr:from>
    <xdr:to>
      <xdr:col>0</xdr:col>
      <xdr:colOff>600074</xdr:colOff>
      <xdr:row>50</xdr:row>
      <xdr:rowOff>8335</xdr:rowOff>
    </xdr:to>
    <xdr:pic>
      <xdr:nvPicPr>
        <xdr:cNvPr id="50" name="Picture 636" descr="Магнит &quot;Green Day&quot; МАГ8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406717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838200</xdr:rowOff>
    </xdr:from>
    <xdr:to>
      <xdr:col>0</xdr:col>
      <xdr:colOff>600074</xdr:colOff>
      <xdr:row>50</xdr:row>
      <xdr:rowOff>856060</xdr:rowOff>
    </xdr:to>
    <xdr:pic>
      <xdr:nvPicPr>
        <xdr:cNvPr id="51" name="Picture 638" descr="Магнит &quot;Dio&quot; МАГ86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415194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171449</xdr:rowOff>
    </xdr:from>
    <xdr:to>
      <xdr:col>0</xdr:col>
      <xdr:colOff>600074</xdr:colOff>
      <xdr:row>51</xdr:row>
      <xdr:rowOff>581500</xdr:rowOff>
    </xdr:to>
    <xdr:pic>
      <xdr:nvPicPr>
        <xdr:cNvPr id="52" name="Picture 640" descr="Магнит &quot;Cannibal Corpse&quot; МАГ87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3789997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600074</xdr:colOff>
      <xdr:row>53</xdr:row>
      <xdr:rowOff>17860</xdr:rowOff>
    </xdr:to>
    <xdr:pic>
      <xdr:nvPicPr>
        <xdr:cNvPr id="53" name="Picture 642" descr="Магнит &quot;Lamb of God&quot; МАГ88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38490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600074</xdr:colOff>
      <xdr:row>54</xdr:row>
      <xdr:rowOff>17860</xdr:rowOff>
    </xdr:to>
    <xdr:pic>
      <xdr:nvPicPr>
        <xdr:cNvPr id="54" name="Picture 644" descr="Магнит &quot;Lemmy. Motorhead&quot; МАГ89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39252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171449</xdr:rowOff>
    </xdr:from>
    <xdr:to>
      <xdr:col>0</xdr:col>
      <xdr:colOff>600074</xdr:colOff>
      <xdr:row>54</xdr:row>
      <xdr:rowOff>581500</xdr:rowOff>
    </xdr:to>
    <xdr:pic>
      <xdr:nvPicPr>
        <xdr:cNvPr id="55" name="Picture 646" descr="Магнит &quot;Limp Bizkit&quot; МАГ90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4018597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9525</xdr:rowOff>
    </xdr:from>
    <xdr:to>
      <xdr:col>0</xdr:col>
      <xdr:colOff>600074</xdr:colOff>
      <xdr:row>56</xdr:row>
      <xdr:rowOff>27385</xdr:rowOff>
    </xdr:to>
    <xdr:pic>
      <xdr:nvPicPr>
        <xdr:cNvPr id="56" name="Picture 648" descr="Магнит &quot;Metallica&quot; МАГ91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40786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0</xdr:col>
      <xdr:colOff>600074</xdr:colOff>
      <xdr:row>57</xdr:row>
      <xdr:rowOff>17860</xdr:rowOff>
    </xdr:to>
    <xdr:pic>
      <xdr:nvPicPr>
        <xdr:cNvPr id="57" name="Picture 650" descr="Магнит &quot;Nightwish&quot; МАГ9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41538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0</xdr:col>
      <xdr:colOff>600074</xdr:colOff>
      <xdr:row>58</xdr:row>
      <xdr:rowOff>17860</xdr:rowOff>
    </xdr:to>
    <xdr:pic>
      <xdr:nvPicPr>
        <xdr:cNvPr id="58" name="Picture 652" descr="Магнит &quot;Nirvana&quot; МАГ92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42300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238124</xdr:rowOff>
    </xdr:from>
    <xdr:to>
      <xdr:col>0</xdr:col>
      <xdr:colOff>600074</xdr:colOff>
      <xdr:row>58</xdr:row>
      <xdr:rowOff>648175</xdr:rowOff>
    </xdr:to>
    <xdr:pic>
      <xdr:nvPicPr>
        <xdr:cNvPr id="59" name="Picture 654" descr="Магнит &quot;Rammstein&quot; МАГ94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43300649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209549</xdr:rowOff>
    </xdr:from>
    <xdr:to>
      <xdr:col>0</xdr:col>
      <xdr:colOff>600074</xdr:colOff>
      <xdr:row>59</xdr:row>
      <xdr:rowOff>619600</xdr:rowOff>
    </xdr:to>
    <xdr:pic>
      <xdr:nvPicPr>
        <xdr:cNvPr id="60" name="Picture 656" descr="Магнит &quot;System of a Down&quot; МАГ95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4403407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0</xdr:col>
      <xdr:colOff>600074</xdr:colOff>
      <xdr:row>61</xdr:row>
      <xdr:rowOff>17860</xdr:rowOff>
    </xdr:to>
    <xdr:pic>
      <xdr:nvPicPr>
        <xdr:cNvPr id="61" name="Picture 658" descr="Магнит &quot;Slipknot&quot; МАГ9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501110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0</xdr:rowOff>
    </xdr:from>
    <xdr:to>
      <xdr:col>0</xdr:col>
      <xdr:colOff>600074</xdr:colOff>
      <xdr:row>62</xdr:row>
      <xdr:rowOff>17860</xdr:rowOff>
    </xdr:to>
    <xdr:pic>
      <xdr:nvPicPr>
        <xdr:cNvPr id="62" name="Picture 660" descr="Магнит &quot;Slipknot&quot; МАГ97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509682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209549</xdr:rowOff>
    </xdr:from>
    <xdr:to>
      <xdr:col>0</xdr:col>
      <xdr:colOff>600074</xdr:colOff>
      <xdr:row>62</xdr:row>
      <xdr:rowOff>619600</xdr:rowOff>
    </xdr:to>
    <xdr:pic>
      <xdr:nvPicPr>
        <xdr:cNvPr id="63" name="Picture 662" descr="Магнит &quot;Slipknot&quot; МАГ98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4632007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0</xdr:rowOff>
    </xdr:from>
    <xdr:to>
      <xdr:col>0</xdr:col>
      <xdr:colOff>600074</xdr:colOff>
      <xdr:row>64</xdr:row>
      <xdr:rowOff>17860</xdr:rowOff>
    </xdr:to>
    <xdr:pic>
      <xdr:nvPicPr>
        <xdr:cNvPr id="64" name="Picture 664" descr="Магнит &quot;Slayer&quot; МАГ99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46872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838200</xdr:rowOff>
    </xdr:from>
    <xdr:to>
      <xdr:col>0</xdr:col>
      <xdr:colOff>600074</xdr:colOff>
      <xdr:row>64</xdr:row>
      <xdr:rowOff>856060</xdr:rowOff>
    </xdr:to>
    <xdr:pic>
      <xdr:nvPicPr>
        <xdr:cNvPr id="65" name="Picture 666" descr="Магнит &quot;Anthrax&quot; МАГ100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535209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600074</xdr:colOff>
      <xdr:row>66</xdr:row>
      <xdr:rowOff>17860</xdr:rowOff>
    </xdr:to>
    <xdr:pic>
      <xdr:nvPicPr>
        <xdr:cNvPr id="66" name="Picture 668" descr="Магнит &quot;Black Label Society&quot; МАГ101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48396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171449</xdr:rowOff>
    </xdr:from>
    <xdr:to>
      <xdr:col>0</xdr:col>
      <xdr:colOff>600074</xdr:colOff>
      <xdr:row>66</xdr:row>
      <xdr:rowOff>581500</xdr:rowOff>
    </xdr:to>
    <xdr:pic>
      <xdr:nvPicPr>
        <xdr:cNvPr id="67" name="Picture 670" descr="Магнит &quot;Def Leppard&quot; МАГ102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4932997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200024</xdr:rowOff>
    </xdr:from>
    <xdr:to>
      <xdr:col>0</xdr:col>
      <xdr:colOff>600074</xdr:colOff>
      <xdr:row>67</xdr:row>
      <xdr:rowOff>610075</xdr:rowOff>
    </xdr:to>
    <xdr:pic>
      <xdr:nvPicPr>
        <xdr:cNvPr id="68" name="Picture 672" descr="Магнит &quot;Limp Bizkit&quot; МАГ103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50120549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752475</xdr:rowOff>
    </xdr:from>
    <xdr:to>
      <xdr:col>0</xdr:col>
      <xdr:colOff>600074</xdr:colOff>
      <xdr:row>68</xdr:row>
      <xdr:rowOff>770335</xdr:rowOff>
    </xdr:to>
    <xdr:pic>
      <xdr:nvPicPr>
        <xdr:cNvPr id="69" name="Picture 674" descr="Магнит &quot;AC DC&quot; МАГ104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5067300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9525</xdr:rowOff>
    </xdr:from>
    <xdr:to>
      <xdr:col>0</xdr:col>
      <xdr:colOff>600074</xdr:colOff>
      <xdr:row>70</xdr:row>
      <xdr:rowOff>27385</xdr:rowOff>
    </xdr:to>
    <xdr:pic>
      <xdr:nvPicPr>
        <xdr:cNvPr id="70" name="Picture 676" descr="Магнит &quot;KoRn&quot; МАГ105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51454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9525</xdr:rowOff>
    </xdr:from>
    <xdr:to>
      <xdr:col>0</xdr:col>
      <xdr:colOff>600074</xdr:colOff>
      <xdr:row>71</xdr:row>
      <xdr:rowOff>27385</xdr:rowOff>
    </xdr:to>
    <xdr:pic>
      <xdr:nvPicPr>
        <xdr:cNvPr id="71" name="Picture 678" descr="Магнит &quot;Pantera&quot; МАГ106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52216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0</xdr:rowOff>
    </xdr:from>
    <xdr:to>
      <xdr:col>0</xdr:col>
      <xdr:colOff>600074</xdr:colOff>
      <xdr:row>72</xdr:row>
      <xdr:rowOff>17860</xdr:rowOff>
    </xdr:to>
    <xdr:pic>
      <xdr:nvPicPr>
        <xdr:cNvPr id="72" name="Picture 680" descr="Магнит &quot;Ozzy&quot; МАГ107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52968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228599</xdr:rowOff>
    </xdr:from>
    <xdr:to>
      <xdr:col>0</xdr:col>
      <xdr:colOff>600074</xdr:colOff>
      <xdr:row>72</xdr:row>
      <xdr:rowOff>638650</xdr:rowOff>
    </xdr:to>
    <xdr:pic>
      <xdr:nvPicPr>
        <xdr:cNvPr id="73" name="Picture 682" descr="Магнит &quot;Motorhead&quot; МАГ108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539591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9525</xdr:rowOff>
    </xdr:from>
    <xdr:to>
      <xdr:col>0</xdr:col>
      <xdr:colOff>600074</xdr:colOff>
      <xdr:row>74</xdr:row>
      <xdr:rowOff>27385</xdr:rowOff>
    </xdr:to>
    <xdr:pic>
      <xdr:nvPicPr>
        <xdr:cNvPr id="74" name="Picture 684" descr="Магнит &quot;Megadeth&quot; МАГ109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54502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9525</xdr:rowOff>
    </xdr:from>
    <xdr:to>
      <xdr:col>0</xdr:col>
      <xdr:colOff>600074</xdr:colOff>
      <xdr:row>75</xdr:row>
      <xdr:rowOff>27385</xdr:rowOff>
    </xdr:to>
    <xdr:pic>
      <xdr:nvPicPr>
        <xdr:cNvPr id="75" name="Picture 686" descr="Магнит &quot;Foo Fighters&quot; МАГ110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55264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28575</xdr:rowOff>
    </xdr:from>
    <xdr:to>
      <xdr:col>0</xdr:col>
      <xdr:colOff>600074</xdr:colOff>
      <xdr:row>76</xdr:row>
      <xdr:rowOff>46435</xdr:rowOff>
    </xdr:to>
    <xdr:pic>
      <xdr:nvPicPr>
        <xdr:cNvPr id="76" name="Picture 688" descr="Магнит &quot;Slayer&quot; МАГ111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5604510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19050</xdr:rowOff>
    </xdr:from>
    <xdr:to>
      <xdr:col>0</xdr:col>
      <xdr:colOff>600074</xdr:colOff>
      <xdr:row>77</xdr:row>
      <xdr:rowOff>36910</xdr:rowOff>
    </xdr:to>
    <xdr:pic>
      <xdr:nvPicPr>
        <xdr:cNvPr id="77" name="Picture 690" descr="Магнит &quot;Red Hot Chili Peppers&quot; МАГ112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67975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142873</xdr:rowOff>
    </xdr:from>
    <xdr:to>
      <xdr:col>0</xdr:col>
      <xdr:colOff>600074</xdr:colOff>
      <xdr:row>77</xdr:row>
      <xdr:rowOff>742948</xdr:rowOff>
    </xdr:to>
    <xdr:pic>
      <xdr:nvPicPr>
        <xdr:cNvPr id="79" name="Picture 694" descr="Магнит &quot;Bullet for My Valentine&quot; МАГ114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584453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47623</xdr:rowOff>
    </xdr:from>
    <xdr:to>
      <xdr:col>0</xdr:col>
      <xdr:colOff>600074</xdr:colOff>
      <xdr:row>78</xdr:row>
      <xdr:rowOff>647698</xdr:rowOff>
    </xdr:to>
    <xdr:pic>
      <xdr:nvPicPr>
        <xdr:cNvPr id="80" name="Picture 696" descr="Магнит &quot;Aerosmith&quot; МАГ115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591121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95248</xdr:rowOff>
    </xdr:from>
    <xdr:to>
      <xdr:col>0</xdr:col>
      <xdr:colOff>600074</xdr:colOff>
      <xdr:row>79</xdr:row>
      <xdr:rowOff>695323</xdr:rowOff>
    </xdr:to>
    <xdr:pic>
      <xdr:nvPicPr>
        <xdr:cNvPr id="81" name="Picture 698" descr="Магнит &quot;Sepultura&quot; МАГ116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59921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95248</xdr:rowOff>
    </xdr:from>
    <xdr:to>
      <xdr:col>0</xdr:col>
      <xdr:colOff>600074</xdr:colOff>
      <xdr:row>80</xdr:row>
      <xdr:rowOff>695323</xdr:rowOff>
    </xdr:to>
    <xdr:pic>
      <xdr:nvPicPr>
        <xdr:cNvPr id="82" name="Picture 700" descr="Магнит &quot;Korn&quot; МАГ117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60683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133348</xdr:rowOff>
    </xdr:from>
    <xdr:to>
      <xdr:col>0</xdr:col>
      <xdr:colOff>600074</xdr:colOff>
      <xdr:row>81</xdr:row>
      <xdr:rowOff>733423</xdr:rowOff>
    </xdr:to>
    <xdr:pic>
      <xdr:nvPicPr>
        <xdr:cNvPr id="83" name="Picture 702" descr="Магнит &quot;Judas Priest&quot; МАГ118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61483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190499</xdr:rowOff>
    </xdr:from>
    <xdr:to>
      <xdr:col>0</xdr:col>
      <xdr:colOff>600074</xdr:colOff>
      <xdr:row>82</xdr:row>
      <xdr:rowOff>600550</xdr:rowOff>
    </xdr:to>
    <xdr:pic>
      <xdr:nvPicPr>
        <xdr:cNvPr id="84" name="Picture 704" descr="Магнит МАГ119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623030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190499</xdr:rowOff>
    </xdr:from>
    <xdr:to>
      <xdr:col>0</xdr:col>
      <xdr:colOff>600074</xdr:colOff>
      <xdr:row>83</xdr:row>
      <xdr:rowOff>600550</xdr:rowOff>
    </xdr:to>
    <xdr:pic>
      <xdr:nvPicPr>
        <xdr:cNvPr id="85" name="Picture 706" descr="Магнит МАГ120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6306502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19050</xdr:rowOff>
    </xdr:from>
    <xdr:to>
      <xdr:col>0</xdr:col>
      <xdr:colOff>600074</xdr:colOff>
      <xdr:row>85</xdr:row>
      <xdr:rowOff>36910</xdr:rowOff>
    </xdr:to>
    <xdr:pic>
      <xdr:nvPicPr>
        <xdr:cNvPr id="86" name="Picture 708" descr="Магнит МАГ121 - &quot;Lamb of God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636555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85</xdr:row>
      <xdr:rowOff>209549</xdr:rowOff>
    </xdr:from>
    <xdr:to>
      <xdr:col>0</xdr:col>
      <xdr:colOff>600074</xdr:colOff>
      <xdr:row>85</xdr:row>
      <xdr:rowOff>619600</xdr:rowOff>
    </xdr:to>
    <xdr:pic>
      <xdr:nvPicPr>
        <xdr:cNvPr id="87" name="Picture 710" descr="Магнит МАГ122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64608074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86</xdr:row>
      <xdr:rowOff>19050</xdr:rowOff>
    </xdr:from>
    <xdr:to>
      <xdr:col>0</xdr:col>
      <xdr:colOff>600074</xdr:colOff>
      <xdr:row>87</xdr:row>
      <xdr:rowOff>36910</xdr:rowOff>
    </xdr:to>
    <xdr:pic>
      <xdr:nvPicPr>
        <xdr:cNvPr id="88" name="Picture 712" descr="Магнит МАГ123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6517957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9524</xdr:colOff>
      <xdr:row>87</xdr:row>
      <xdr:rowOff>161924</xdr:rowOff>
    </xdr:from>
    <xdr:to>
      <xdr:col>0</xdr:col>
      <xdr:colOff>609599</xdr:colOff>
      <xdr:row>87</xdr:row>
      <xdr:rowOff>571975</xdr:rowOff>
    </xdr:to>
    <xdr:pic>
      <xdr:nvPicPr>
        <xdr:cNvPr id="89" name="Picture 714" descr="Магнит МАГ124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9524" y="66084449"/>
          <a:ext cx="600075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219074</xdr:rowOff>
    </xdr:from>
    <xdr:to>
      <xdr:col>0</xdr:col>
      <xdr:colOff>600074</xdr:colOff>
      <xdr:row>88</xdr:row>
      <xdr:rowOff>629125</xdr:rowOff>
    </xdr:to>
    <xdr:pic>
      <xdr:nvPicPr>
        <xdr:cNvPr id="90" name="Picture 716" descr="Магнит МАГ125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66903599"/>
          <a:ext cx="600074" cy="4100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89</xdr:row>
      <xdr:rowOff>9525</xdr:rowOff>
    </xdr:from>
    <xdr:to>
      <xdr:col>0</xdr:col>
      <xdr:colOff>600074</xdr:colOff>
      <xdr:row>90</xdr:row>
      <xdr:rowOff>27385</xdr:rowOff>
    </xdr:to>
    <xdr:pic>
      <xdr:nvPicPr>
        <xdr:cNvPr id="91" name="Picture 718" descr="Магнит МАГ126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67456050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600074</xdr:colOff>
      <xdr:row>91</xdr:row>
      <xdr:rowOff>17860</xdr:rowOff>
    </xdr:to>
    <xdr:pic>
      <xdr:nvPicPr>
        <xdr:cNvPr id="92" name="Picture 720" descr="Магнит МАГ127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68208525"/>
          <a:ext cx="600074" cy="8751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91</xdr:row>
      <xdr:rowOff>180973</xdr:rowOff>
    </xdr:from>
    <xdr:to>
      <xdr:col>0</xdr:col>
      <xdr:colOff>600074</xdr:colOff>
      <xdr:row>91</xdr:row>
      <xdr:rowOff>781048</xdr:rowOff>
    </xdr:to>
    <xdr:pic>
      <xdr:nvPicPr>
        <xdr:cNvPr id="93" name="Picture 722" descr="Магнит МАГ128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691514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92</xdr:row>
      <xdr:rowOff>104773</xdr:rowOff>
    </xdr:from>
    <xdr:to>
      <xdr:col>0</xdr:col>
      <xdr:colOff>600074</xdr:colOff>
      <xdr:row>92</xdr:row>
      <xdr:rowOff>704848</xdr:rowOff>
    </xdr:to>
    <xdr:pic>
      <xdr:nvPicPr>
        <xdr:cNvPr id="94" name="Picture 724" descr="Магнит МАГ129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69837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142873</xdr:rowOff>
    </xdr:from>
    <xdr:to>
      <xdr:col>0</xdr:col>
      <xdr:colOff>600074</xdr:colOff>
      <xdr:row>93</xdr:row>
      <xdr:rowOff>742948</xdr:rowOff>
    </xdr:to>
    <xdr:pic>
      <xdr:nvPicPr>
        <xdr:cNvPr id="95" name="Picture 726" descr="Магнит 1.65.006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706373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94</xdr:row>
      <xdr:rowOff>114298</xdr:rowOff>
    </xdr:from>
    <xdr:to>
      <xdr:col>0</xdr:col>
      <xdr:colOff>600074</xdr:colOff>
      <xdr:row>94</xdr:row>
      <xdr:rowOff>714373</xdr:rowOff>
    </xdr:to>
    <xdr:pic>
      <xdr:nvPicPr>
        <xdr:cNvPr id="96" name="Picture 728" descr="Магнит 1.65.023 - &quot;Rob Zombie&quot;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71370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95</xdr:row>
      <xdr:rowOff>123823</xdr:rowOff>
    </xdr:from>
    <xdr:to>
      <xdr:col>0</xdr:col>
      <xdr:colOff>600074</xdr:colOff>
      <xdr:row>95</xdr:row>
      <xdr:rowOff>723898</xdr:rowOff>
    </xdr:to>
    <xdr:pic>
      <xdr:nvPicPr>
        <xdr:cNvPr id="97" name="Picture 730" descr="Магнит 1.65.025 - &quot;Scorpions&quot;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72142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96</xdr:row>
      <xdr:rowOff>133348</xdr:rowOff>
    </xdr:from>
    <xdr:to>
      <xdr:col>0</xdr:col>
      <xdr:colOff>600074</xdr:colOff>
      <xdr:row>96</xdr:row>
      <xdr:rowOff>733423</xdr:rowOff>
    </xdr:to>
    <xdr:pic>
      <xdr:nvPicPr>
        <xdr:cNvPr id="98" name="Picture 732" descr="Магнит 1.65.030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72913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97</xdr:row>
      <xdr:rowOff>95248</xdr:rowOff>
    </xdr:from>
    <xdr:to>
      <xdr:col>0</xdr:col>
      <xdr:colOff>600074</xdr:colOff>
      <xdr:row>97</xdr:row>
      <xdr:rowOff>695323</xdr:rowOff>
    </xdr:to>
    <xdr:pic>
      <xdr:nvPicPr>
        <xdr:cNvPr id="99" name="Picture 734" descr="Магнит 1.65.054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73637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98</xdr:row>
      <xdr:rowOff>133348</xdr:rowOff>
    </xdr:from>
    <xdr:to>
      <xdr:col>0</xdr:col>
      <xdr:colOff>600074</xdr:colOff>
      <xdr:row>98</xdr:row>
      <xdr:rowOff>733423</xdr:rowOff>
    </xdr:to>
    <xdr:pic>
      <xdr:nvPicPr>
        <xdr:cNvPr id="100" name="Picture 736" descr="Магнит 1.65.057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74437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99</xdr:row>
      <xdr:rowOff>114298</xdr:rowOff>
    </xdr:from>
    <xdr:to>
      <xdr:col>0</xdr:col>
      <xdr:colOff>600074</xdr:colOff>
      <xdr:row>99</xdr:row>
      <xdr:rowOff>714373</xdr:rowOff>
    </xdr:to>
    <xdr:pic>
      <xdr:nvPicPr>
        <xdr:cNvPr id="101" name="Picture 738" descr="Магнит 1.65.063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75180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100</xdr:row>
      <xdr:rowOff>152398</xdr:rowOff>
    </xdr:from>
    <xdr:to>
      <xdr:col>0</xdr:col>
      <xdr:colOff>600074</xdr:colOff>
      <xdr:row>100</xdr:row>
      <xdr:rowOff>752473</xdr:rowOff>
    </xdr:to>
    <xdr:pic>
      <xdr:nvPicPr>
        <xdr:cNvPr id="102" name="Picture 740" descr="Магнит 1.65.064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759809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101</xdr:row>
      <xdr:rowOff>152398</xdr:rowOff>
    </xdr:from>
    <xdr:to>
      <xdr:col>0</xdr:col>
      <xdr:colOff>600074</xdr:colOff>
      <xdr:row>101</xdr:row>
      <xdr:rowOff>752473</xdr:rowOff>
    </xdr:to>
    <xdr:pic>
      <xdr:nvPicPr>
        <xdr:cNvPr id="103" name="Picture 741" descr="Магнит 1.65.068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767429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95248</xdr:rowOff>
    </xdr:from>
    <xdr:to>
      <xdr:col>0</xdr:col>
      <xdr:colOff>600074</xdr:colOff>
      <xdr:row>102</xdr:row>
      <xdr:rowOff>695323</xdr:rowOff>
    </xdr:to>
    <xdr:pic>
      <xdr:nvPicPr>
        <xdr:cNvPr id="105" name="Picture 745" descr="Магнит 1.65.078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78209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103</xdr:row>
      <xdr:rowOff>133348</xdr:rowOff>
    </xdr:from>
    <xdr:to>
      <xdr:col>0</xdr:col>
      <xdr:colOff>600074</xdr:colOff>
      <xdr:row>103</xdr:row>
      <xdr:rowOff>733423</xdr:rowOff>
    </xdr:to>
    <xdr:pic>
      <xdr:nvPicPr>
        <xdr:cNvPr id="106" name="Picture 747" descr="Магнит 1.65.084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79009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104</xdr:row>
      <xdr:rowOff>123823</xdr:rowOff>
    </xdr:from>
    <xdr:to>
      <xdr:col>0</xdr:col>
      <xdr:colOff>600074</xdr:colOff>
      <xdr:row>104</xdr:row>
      <xdr:rowOff>723898</xdr:rowOff>
    </xdr:to>
    <xdr:pic>
      <xdr:nvPicPr>
        <xdr:cNvPr id="107" name="Picture 749" descr="Магнит 1.65.085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79762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105</xdr:row>
      <xdr:rowOff>133348</xdr:rowOff>
    </xdr:from>
    <xdr:to>
      <xdr:col>0</xdr:col>
      <xdr:colOff>600074</xdr:colOff>
      <xdr:row>105</xdr:row>
      <xdr:rowOff>733423</xdr:rowOff>
    </xdr:to>
    <xdr:pic>
      <xdr:nvPicPr>
        <xdr:cNvPr id="108" name="Picture 751" descr="Магнит 1.65.087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0" y="80533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106</xdr:row>
      <xdr:rowOff>104773</xdr:rowOff>
    </xdr:from>
    <xdr:to>
      <xdr:col>0</xdr:col>
      <xdr:colOff>600074</xdr:colOff>
      <xdr:row>106</xdr:row>
      <xdr:rowOff>704848</xdr:rowOff>
    </xdr:to>
    <xdr:pic>
      <xdr:nvPicPr>
        <xdr:cNvPr id="109" name="Picture 753" descr="Магнит 1.65.090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0" y="81267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107</xdr:row>
      <xdr:rowOff>85723</xdr:rowOff>
    </xdr:from>
    <xdr:to>
      <xdr:col>0</xdr:col>
      <xdr:colOff>600074</xdr:colOff>
      <xdr:row>107</xdr:row>
      <xdr:rowOff>685798</xdr:rowOff>
    </xdr:to>
    <xdr:pic>
      <xdr:nvPicPr>
        <xdr:cNvPr id="110" name="Picture 755" descr="Магнит 1.65.096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0" y="820102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108</xdr:row>
      <xdr:rowOff>142873</xdr:rowOff>
    </xdr:from>
    <xdr:to>
      <xdr:col>0</xdr:col>
      <xdr:colOff>600074</xdr:colOff>
      <xdr:row>108</xdr:row>
      <xdr:rowOff>742948</xdr:rowOff>
    </xdr:to>
    <xdr:pic>
      <xdr:nvPicPr>
        <xdr:cNvPr id="111" name="Picture 757" descr="Магнит 1.65.098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0" y="828293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109</xdr:row>
      <xdr:rowOff>114298</xdr:rowOff>
    </xdr:from>
    <xdr:to>
      <xdr:col>0</xdr:col>
      <xdr:colOff>600074</xdr:colOff>
      <xdr:row>109</xdr:row>
      <xdr:rowOff>714373</xdr:rowOff>
    </xdr:to>
    <xdr:pic>
      <xdr:nvPicPr>
        <xdr:cNvPr id="112" name="Picture 759" descr="Магнит 1.65.088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0" y="83562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110</xdr:row>
      <xdr:rowOff>142874</xdr:rowOff>
    </xdr:from>
    <xdr:to>
      <xdr:col>0</xdr:col>
      <xdr:colOff>600076</xdr:colOff>
      <xdr:row>110</xdr:row>
      <xdr:rowOff>737949</xdr:rowOff>
    </xdr:to>
    <xdr:pic>
      <xdr:nvPicPr>
        <xdr:cNvPr id="113" name="Picture 761" descr="Магнит 1.65.052 - &quot;KREATOR&quot;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84353399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110</xdr:row>
      <xdr:rowOff>761999</xdr:rowOff>
    </xdr:from>
    <xdr:to>
      <xdr:col>0</xdr:col>
      <xdr:colOff>600074</xdr:colOff>
      <xdr:row>111</xdr:row>
      <xdr:rowOff>769857</xdr:rowOff>
    </xdr:to>
    <xdr:pic>
      <xdr:nvPicPr>
        <xdr:cNvPr id="114" name="Picture 763" descr="Магнит 1.80.128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0" y="84972524"/>
          <a:ext cx="600074" cy="86510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112</xdr:row>
      <xdr:rowOff>133349</xdr:rowOff>
    </xdr:from>
    <xdr:to>
      <xdr:col>0</xdr:col>
      <xdr:colOff>595074</xdr:colOff>
      <xdr:row>112</xdr:row>
      <xdr:rowOff>728424</xdr:rowOff>
    </xdr:to>
    <xdr:pic>
      <xdr:nvPicPr>
        <xdr:cNvPr id="115" name="Picture 765" descr="Магнит 1.65.012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0" y="85867874"/>
          <a:ext cx="595074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113</xdr:row>
      <xdr:rowOff>152399</xdr:rowOff>
    </xdr:from>
    <xdr:to>
      <xdr:col>0</xdr:col>
      <xdr:colOff>595074</xdr:colOff>
      <xdr:row>113</xdr:row>
      <xdr:rowOff>742473</xdr:rowOff>
    </xdr:to>
    <xdr:pic>
      <xdr:nvPicPr>
        <xdr:cNvPr id="116" name="Picture 767" descr="Магнит 1.65.00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0" y="86648924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114</xdr:row>
      <xdr:rowOff>133348</xdr:rowOff>
    </xdr:from>
    <xdr:to>
      <xdr:col>0</xdr:col>
      <xdr:colOff>595074</xdr:colOff>
      <xdr:row>114</xdr:row>
      <xdr:rowOff>733423</xdr:rowOff>
    </xdr:to>
    <xdr:pic>
      <xdr:nvPicPr>
        <xdr:cNvPr id="117" name="Picture 769" descr="Магнит 1.65.015 - &quot;ZZ-Top&quot;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0" y="87391873"/>
          <a:ext cx="595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115</xdr:row>
      <xdr:rowOff>104773</xdr:rowOff>
    </xdr:from>
    <xdr:to>
      <xdr:col>0</xdr:col>
      <xdr:colOff>600074</xdr:colOff>
      <xdr:row>115</xdr:row>
      <xdr:rowOff>704848</xdr:rowOff>
    </xdr:to>
    <xdr:pic>
      <xdr:nvPicPr>
        <xdr:cNvPr id="118" name="Picture 771" descr="Магнит 1.65.016 - &quot;SAXON&quot;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0" y="88125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116</xdr:row>
      <xdr:rowOff>95248</xdr:rowOff>
    </xdr:from>
    <xdr:to>
      <xdr:col>0</xdr:col>
      <xdr:colOff>600074</xdr:colOff>
      <xdr:row>116</xdr:row>
      <xdr:rowOff>695323</xdr:rowOff>
    </xdr:to>
    <xdr:pic>
      <xdr:nvPicPr>
        <xdr:cNvPr id="119" name="Picture 773" descr="Магнит 1.65.042 - &quot;WASP&quot;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0" y="888777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117</xdr:row>
      <xdr:rowOff>114299</xdr:rowOff>
    </xdr:from>
    <xdr:to>
      <xdr:col>0</xdr:col>
      <xdr:colOff>600076</xdr:colOff>
      <xdr:row>117</xdr:row>
      <xdr:rowOff>709374</xdr:rowOff>
    </xdr:to>
    <xdr:pic>
      <xdr:nvPicPr>
        <xdr:cNvPr id="120" name="Picture 775" descr="Магнит 1.65.063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0" y="89658824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118</xdr:row>
      <xdr:rowOff>76198</xdr:rowOff>
    </xdr:from>
    <xdr:to>
      <xdr:col>0</xdr:col>
      <xdr:colOff>600074</xdr:colOff>
      <xdr:row>118</xdr:row>
      <xdr:rowOff>676273</xdr:rowOff>
    </xdr:to>
    <xdr:pic>
      <xdr:nvPicPr>
        <xdr:cNvPr id="121" name="Picture 777" descr="Магнит 1.65.065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903827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119</xdr:row>
      <xdr:rowOff>142873</xdr:rowOff>
    </xdr:from>
    <xdr:to>
      <xdr:col>0</xdr:col>
      <xdr:colOff>600074</xdr:colOff>
      <xdr:row>119</xdr:row>
      <xdr:rowOff>742948</xdr:rowOff>
    </xdr:to>
    <xdr:pic>
      <xdr:nvPicPr>
        <xdr:cNvPr id="122" name="Picture 779" descr="Магнит 1.65.079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912113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120</xdr:row>
      <xdr:rowOff>133349</xdr:rowOff>
    </xdr:from>
    <xdr:to>
      <xdr:col>0</xdr:col>
      <xdr:colOff>600076</xdr:colOff>
      <xdr:row>120</xdr:row>
      <xdr:rowOff>728424</xdr:rowOff>
    </xdr:to>
    <xdr:pic>
      <xdr:nvPicPr>
        <xdr:cNvPr id="123" name="Picture 781" descr="Магнит 1.65.080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0" y="91963874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121</xdr:row>
      <xdr:rowOff>114299</xdr:rowOff>
    </xdr:from>
    <xdr:to>
      <xdr:col>0</xdr:col>
      <xdr:colOff>600076</xdr:colOff>
      <xdr:row>121</xdr:row>
      <xdr:rowOff>709374</xdr:rowOff>
    </xdr:to>
    <xdr:pic>
      <xdr:nvPicPr>
        <xdr:cNvPr id="124" name="Picture 783" descr="Магнит 1.65.081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0" y="92706824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122</xdr:row>
      <xdr:rowOff>104774</xdr:rowOff>
    </xdr:from>
    <xdr:to>
      <xdr:col>0</xdr:col>
      <xdr:colOff>595074</xdr:colOff>
      <xdr:row>122</xdr:row>
      <xdr:rowOff>694848</xdr:rowOff>
    </xdr:to>
    <xdr:pic>
      <xdr:nvPicPr>
        <xdr:cNvPr id="125" name="Picture 785" descr="Магнит 1.65.086 - &quot;Chelsea grin&quot;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0" y="93459299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123</xdr:row>
      <xdr:rowOff>152398</xdr:rowOff>
    </xdr:from>
    <xdr:to>
      <xdr:col>0</xdr:col>
      <xdr:colOff>600074</xdr:colOff>
      <xdr:row>123</xdr:row>
      <xdr:rowOff>752473</xdr:rowOff>
    </xdr:to>
    <xdr:pic>
      <xdr:nvPicPr>
        <xdr:cNvPr id="126" name="Picture 787" descr="Магнит 1.65.095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0" y="942689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124</xdr:row>
      <xdr:rowOff>114298</xdr:rowOff>
    </xdr:from>
    <xdr:to>
      <xdr:col>0</xdr:col>
      <xdr:colOff>600074</xdr:colOff>
      <xdr:row>124</xdr:row>
      <xdr:rowOff>714373</xdr:rowOff>
    </xdr:to>
    <xdr:pic>
      <xdr:nvPicPr>
        <xdr:cNvPr id="127" name="Picture 789" descr="Магнит 1.65.097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0" y="94992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125</xdr:row>
      <xdr:rowOff>104774</xdr:rowOff>
    </xdr:from>
    <xdr:to>
      <xdr:col>0</xdr:col>
      <xdr:colOff>595074</xdr:colOff>
      <xdr:row>125</xdr:row>
      <xdr:rowOff>694848</xdr:rowOff>
    </xdr:to>
    <xdr:pic>
      <xdr:nvPicPr>
        <xdr:cNvPr id="128" name="Picture 791" descr="Магнит 1.65.10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0" y="95745299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126</xdr:row>
      <xdr:rowOff>104773</xdr:rowOff>
    </xdr:from>
    <xdr:to>
      <xdr:col>0</xdr:col>
      <xdr:colOff>600074</xdr:colOff>
      <xdr:row>126</xdr:row>
      <xdr:rowOff>704848</xdr:rowOff>
    </xdr:to>
    <xdr:pic>
      <xdr:nvPicPr>
        <xdr:cNvPr id="129" name="Picture 793" descr="Магнит 1.65.014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0" y="96507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127</xdr:row>
      <xdr:rowOff>123824</xdr:rowOff>
    </xdr:from>
    <xdr:to>
      <xdr:col>0</xdr:col>
      <xdr:colOff>595074</xdr:colOff>
      <xdr:row>127</xdr:row>
      <xdr:rowOff>713898</xdr:rowOff>
    </xdr:to>
    <xdr:pic>
      <xdr:nvPicPr>
        <xdr:cNvPr id="130" name="Picture 795" descr="Магнит 1.65.041 - &quot;Wasp&quot;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0" y="97288349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128</xdr:row>
      <xdr:rowOff>104774</xdr:rowOff>
    </xdr:from>
    <xdr:to>
      <xdr:col>0</xdr:col>
      <xdr:colOff>595074</xdr:colOff>
      <xdr:row>128</xdr:row>
      <xdr:rowOff>694848</xdr:rowOff>
    </xdr:to>
    <xdr:pic>
      <xdr:nvPicPr>
        <xdr:cNvPr id="131" name="Picture 797" descr="Магнит 1.65.053 - &quot;Accept&quot;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0" y="98031299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129</xdr:row>
      <xdr:rowOff>133349</xdr:rowOff>
    </xdr:from>
    <xdr:to>
      <xdr:col>0</xdr:col>
      <xdr:colOff>600074</xdr:colOff>
      <xdr:row>129</xdr:row>
      <xdr:rowOff>723422</xdr:rowOff>
    </xdr:to>
    <xdr:pic>
      <xdr:nvPicPr>
        <xdr:cNvPr id="132" name="Picture 799" descr="Магнит 1.65.057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0" y="98821874"/>
          <a:ext cx="600074" cy="59007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130</xdr:row>
      <xdr:rowOff>133349</xdr:rowOff>
    </xdr:from>
    <xdr:to>
      <xdr:col>0</xdr:col>
      <xdr:colOff>600076</xdr:colOff>
      <xdr:row>130</xdr:row>
      <xdr:rowOff>728424</xdr:rowOff>
    </xdr:to>
    <xdr:pic>
      <xdr:nvPicPr>
        <xdr:cNvPr id="133" name="Picture 801" descr="Магнит 1.65.064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0" y="99583874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131</xdr:row>
      <xdr:rowOff>104774</xdr:rowOff>
    </xdr:from>
    <xdr:to>
      <xdr:col>0</xdr:col>
      <xdr:colOff>595074</xdr:colOff>
      <xdr:row>131</xdr:row>
      <xdr:rowOff>709851</xdr:rowOff>
    </xdr:to>
    <xdr:pic>
      <xdr:nvPicPr>
        <xdr:cNvPr id="134" name="Picture 803" descr="Магнит 1.65.071 - &quot;OOMPH!&quot;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100317299"/>
          <a:ext cx="595074" cy="60507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132</xdr:row>
      <xdr:rowOff>133349</xdr:rowOff>
    </xdr:from>
    <xdr:to>
      <xdr:col>0</xdr:col>
      <xdr:colOff>595074</xdr:colOff>
      <xdr:row>132</xdr:row>
      <xdr:rowOff>728424</xdr:rowOff>
    </xdr:to>
    <xdr:pic>
      <xdr:nvPicPr>
        <xdr:cNvPr id="135" name="Picture 805" descr="Магнит 1.65.082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0" y="101107874"/>
          <a:ext cx="595074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133</xdr:row>
      <xdr:rowOff>133349</xdr:rowOff>
    </xdr:from>
    <xdr:to>
      <xdr:col>1</xdr:col>
      <xdr:colOff>1</xdr:colOff>
      <xdr:row>133</xdr:row>
      <xdr:rowOff>728424</xdr:rowOff>
    </xdr:to>
    <xdr:pic>
      <xdr:nvPicPr>
        <xdr:cNvPr id="136" name="Picture 807" descr="Магнит 1.65.084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9525" y="101869874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134</xdr:row>
      <xdr:rowOff>133348</xdr:rowOff>
    </xdr:from>
    <xdr:to>
      <xdr:col>0</xdr:col>
      <xdr:colOff>600074</xdr:colOff>
      <xdr:row>134</xdr:row>
      <xdr:rowOff>733423</xdr:rowOff>
    </xdr:to>
    <xdr:pic>
      <xdr:nvPicPr>
        <xdr:cNvPr id="137" name="Picture 809" descr="Магнит 1.65.093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0" y="10263187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135</xdr:row>
      <xdr:rowOff>133349</xdr:rowOff>
    </xdr:from>
    <xdr:to>
      <xdr:col>0</xdr:col>
      <xdr:colOff>595074</xdr:colOff>
      <xdr:row>135</xdr:row>
      <xdr:rowOff>723423</xdr:rowOff>
    </xdr:to>
    <xdr:pic>
      <xdr:nvPicPr>
        <xdr:cNvPr id="138" name="Picture 811" descr="Магнит 1.65.098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0" y="103393874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136</xdr:row>
      <xdr:rowOff>142874</xdr:rowOff>
    </xdr:from>
    <xdr:to>
      <xdr:col>0</xdr:col>
      <xdr:colOff>595075</xdr:colOff>
      <xdr:row>136</xdr:row>
      <xdr:rowOff>732948</xdr:rowOff>
    </xdr:to>
    <xdr:pic>
      <xdr:nvPicPr>
        <xdr:cNvPr id="139" name="Picture 813" descr="Магнит 1.65.100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0" y="104165399"/>
          <a:ext cx="595075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137</xdr:row>
      <xdr:rowOff>114298</xdr:rowOff>
    </xdr:from>
    <xdr:to>
      <xdr:col>0</xdr:col>
      <xdr:colOff>600074</xdr:colOff>
      <xdr:row>137</xdr:row>
      <xdr:rowOff>714373</xdr:rowOff>
    </xdr:to>
    <xdr:pic>
      <xdr:nvPicPr>
        <xdr:cNvPr id="140" name="Picture 815" descr="Магнит 1.65.104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0" y="104898823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138</xdr:row>
      <xdr:rowOff>123825</xdr:rowOff>
    </xdr:from>
    <xdr:to>
      <xdr:col>0</xdr:col>
      <xdr:colOff>595076</xdr:colOff>
      <xdr:row>138</xdr:row>
      <xdr:rowOff>708899</xdr:rowOff>
    </xdr:to>
    <xdr:pic>
      <xdr:nvPicPr>
        <xdr:cNvPr id="141" name="Picture 817" descr="Магнит 1.65.106 - &quot;Sodom&quot;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0" y="105670350"/>
          <a:ext cx="595076" cy="585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139</xdr:row>
      <xdr:rowOff>95249</xdr:rowOff>
    </xdr:from>
    <xdr:to>
      <xdr:col>0</xdr:col>
      <xdr:colOff>595074</xdr:colOff>
      <xdr:row>139</xdr:row>
      <xdr:rowOff>700326</xdr:rowOff>
    </xdr:to>
    <xdr:pic>
      <xdr:nvPicPr>
        <xdr:cNvPr id="142" name="Picture 819" descr="Магнит 1.65.164 - &quot;RUNNING WILD&quot;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0" y="106403774"/>
          <a:ext cx="595074" cy="60507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140</xdr:row>
      <xdr:rowOff>104773</xdr:rowOff>
    </xdr:from>
    <xdr:to>
      <xdr:col>0</xdr:col>
      <xdr:colOff>600074</xdr:colOff>
      <xdr:row>140</xdr:row>
      <xdr:rowOff>704848</xdr:rowOff>
    </xdr:to>
    <xdr:pic>
      <xdr:nvPicPr>
        <xdr:cNvPr id="143" name="Picture 821" descr="Магнит 1.65.066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0" y="107175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141</xdr:row>
      <xdr:rowOff>114299</xdr:rowOff>
    </xdr:from>
    <xdr:to>
      <xdr:col>0</xdr:col>
      <xdr:colOff>600074</xdr:colOff>
      <xdr:row>141</xdr:row>
      <xdr:rowOff>719375</xdr:rowOff>
    </xdr:to>
    <xdr:pic>
      <xdr:nvPicPr>
        <xdr:cNvPr id="144" name="Picture 823" descr="Магнит 1.65.013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0" y="107946824"/>
          <a:ext cx="600074" cy="6050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142</xdr:row>
      <xdr:rowOff>123823</xdr:rowOff>
    </xdr:from>
    <xdr:to>
      <xdr:col>0</xdr:col>
      <xdr:colOff>600074</xdr:colOff>
      <xdr:row>142</xdr:row>
      <xdr:rowOff>723898</xdr:rowOff>
    </xdr:to>
    <xdr:pic>
      <xdr:nvPicPr>
        <xdr:cNvPr id="145" name="Picture 825" descr="Магнит 1.65.067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0" y="108718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143</xdr:row>
      <xdr:rowOff>123824</xdr:rowOff>
    </xdr:from>
    <xdr:to>
      <xdr:col>0</xdr:col>
      <xdr:colOff>595074</xdr:colOff>
      <xdr:row>143</xdr:row>
      <xdr:rowOff>713898</xdr:rowOff>
    </xdr:to>
    <xdr:pic>
      <xdr:nvPicPr>
        <xdr:cNvPr id="146" name="Picture 827" descr="Магнит 1.65.090 - &quot;Metallica. Master of Puppets&quot;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109480349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144</xdr:row>
      <xdr:rowOff>142874</xdr:rowOff>
    </xdr:from>
    <xdr:to>
      <xdr:col>0</xdr:col>
      <xdr:colOff>595074</xdr:colOff>
      <xdr:row>144</xdr:row>
      <xdr:rowOff>732948</xdr:rowOff>
    </xdr:to>
    <xdr:pic>
      <xdr:nvPicPr>
        <xdr:cNvPr id="147" name="Picture 829" descr="Магнит 1.65.049 - &quot;UDO&quot;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10261399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145</xdr:row>
      <xdr:rowOff>123823</xdr:rowOff>
    </xdr:from>
    <xdr:to>
      <xdr:col>0</xdr:col>
      <xdr:colOff>600074</xdr:colOff>
      <xdr:row>145</xdr:row>
      <xdr:rowOff>723898</xdr:rowOff>
    </xdr:to>
    <xdr:pic>
      <xdr:nvPicPr>
        <xdr:cNvPr id="148" name="Picture 831" descr="Магнит 1.65.031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1100434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146</xdr:row>
      <xdr:rowOff>95249</xdr:rowOff>
    </xdr:from>
    <xdr:to>
      <xdr:col>0</xdr:col>
      <xdr:colOff>600074</xdr:colOff>
      <xdr:row>146</xdr:row>
      <xdr:rowOff>685322</xdr:rowOff>
    </xdr:to>
    <xdr:pic>
      <xdr:nvPicPr>
        <xdr:cNvPr id="149" name="Picture 833" descr="Магнит 1.65.035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0" y="111737774"/>
          <a:ext cx="600074" cy="59007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147</xdr:row>
      <xdr:rowOff>114299</xdr:rowOff>
    </xdr:from>
    <xdr:to>
      <xdr:col>0</xdr:col>
      <xdr:colOff>595074</xdr:colOff>
      <xdr:row>147</xdr:row>
      <xdr:rowOff>704373</xdr:rowOff>
    </xdr:to>
    <xdr:pic>
      <xdr:nvPicPr>
        <xdr:cNvPr id="150" name="Picture 835" descr="Магнит 1.65.040 - &quot;Mötley Crüe&quot;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0" y="112518824"/>
          <a:ext cx="595074" cy="5900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148</xdr:row>
      <xdr:rowOff>123824</xdr:rowOff>
    </xdr:from>
    <xdr:to>
      <xdr:col>0</xdr:col>
      <xdr:colOff>600074</xdr:colOff>
      <xdr:row>148</xdr:row>
      <xdr:rowOff>728900</xdr:rowOff>
    </xdr:to>
    <xdr:pic>
      <xdr:nvPicPr>
        <xdr:cNvPr id="151" name="Picture 837" descr="Магнит 5.065.078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0" y="113290349"/>
          <a:ext cx="600074" cy="6050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149</xdr:row>
      <xdr:rowOff>133349</xdr:rowOff>
    </xdr:from>
    <xdr:to>
      <xdr:col>0</xdr:col>
      <xdr:colOff>600074</xdr:colOff>
      <xdr:row>149</xdr:row>
      <xdr:rowOff>738425</xdr:rowOff>
    </xdr:to>
    <xdr:pic>
      <xdr:nvPicPr>
        <xdr:cNvPr id="152" name="Picture 839" descr="Магнит 5.65.015 - &quot;DESTRUCTION. SPIRITUAL GENOCIDE&quot;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0" y="114061874"/>
          <a:ext cx="600074" cy="6050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150</xdr:row>
      <xdr:rowOff>104774</xdr:rowOff>
    </xdr:from>
    <xdr:to>
      <xdr:col>0</xdr:col>
      <xdr:colOff>600074</xdr:colOff>
      <xdr:row>150</xdr:row>
      <xdr:rowOff>709850</xdr:rowOff>
    </xdr:to>
    <xdr:pic>
      <xdr:nvPicPr>
        <xdr:cNvPr id="153" name="Picture 841" descr="Магнит 5.65.035 - &quot;Whitesnake&quot;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0" y="114795299"/>
          <a:ext cx="600074" cy="6050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151</xdr:row>
      <xdr:rowOff>95249</xdr:rowOff>
    </xdr:from>
    <xdr:to>
      <xdr:col>0</xdr:col>
      <xdr:colOff>600076</xdr:colOff>
      <xdr:row>151</xdr:row>
      <xdr:rowOff>690324</xdr:rowOff>
    </xdr:to>
    <xdr:pic>
      <xdr:nvPicPr>
        <xdr:cNvPr id="154" name="Picture 843" descr="Магнит 5.65.037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0" y="115547774"/>
          <a:ext cx="600076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152</xdr:row>
      <xdr:rowOff>104774</xdr:rowOff>
    </xdr:from>
    <xdr:to>
      <xdr:col>0</xdr:col>
      <xdr:colOff>600074</xdr:colOff>
      <xdr:row>152</xdr:row>
      <xdr:rowOff>709850</xdr:rowOff>
    </xdr:to>
    <xdr:pic>
      <xdr:nvPicPr>
        <xdr:cNvPr id="155" name="Picture 845" descr="Магнит 5.65.043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0" y="116319299"/>
          <a:ext cx="600074" cy="6050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153</xdr:row>
      <xdr:rowOff>104773</xdr:rowOff>
    </xdr:from>
    <xdr:to>
      <xdr:col>0</xdr:col>
      <xdr:colOff>600074</xdr:colOff>
      <xdr:row>153</xdr:row>
      <xdr:rowOff>704848</xdr:rowOff>
    </xdr:to>
    <xdr:pic>
      <xdr:nvPicPr>
        <xdr:cNvPr id="156" name="Picture 847" descr="Магнит 5.65.101 - &quot;DESTRUCTION. RELEASE FROM AGONY&quot;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0" y="117081298"/>
          <a:ext cx="600074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154</xdr:row>
      <xdr:rowOff>123824</xdr:rowOff>
    </xdr:from>
    <xdr:to>
      <xdr:col>0</xdr:col>
      <xdr:colOff>595074</xdr:colOff>
      <xdr:row>154</xdr:row>
      <xdr:rowOff>718899</xdr:rowOff>
    </xdr:to>
    <xdr:pic>
      <xdr:nvPicPr>
        <xdr:cNvPr id="157" name="Picture 849" descr="Магнит 5.65.106 - &quot;HIM&quot;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0" y="117862349"/>
          <a:ext cx="595074" cy="595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155</xdr:row>
      <xdr:rowOff>0</xdr:rowOff>
    </xdr:from>
    <xdr:to>
      <xdr:col>0</xdr:col>
      <xdr:colOff>605928</xdr:colOff>
      <xdr:row>155</xdr:row>
      <xdr:rowOff>838200</xdr:rowOff>
    </xdr:to>
    <xdr:pic>
      <xdr:nvPicPr>
        <xdr:cNvPr id="159" name="Picture 199" descr="Магнит &quot;Pantera&quot; #1.080.107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0" y="13240702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156</xdr:row>
      <xdr:rowOff>0</xdr:rowOff>
    </xdr:from>
    <xdr:to>
      <xdr:col>0</xdr:col>
      <xdr:colOff>605928</xdr:colOff>
      <xdr:row>156</xdr:row>
      <xdr:rowOff>838200</xdr:rowOff>
    </xdr:to>
    <xdr:pic>
      <xdr:nvPicPr>
        <xdr:cNvPr id="160" name="Picture 201" descr="Магнит &quot;EXODUS&quot; #1.080.141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0" y="1332642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157</xdr:row>
      <xdr:rowOff>28575</xdr:rowOff>
    </xdr:from>
    <xdr:to>
      <xdr:col>0</xdr:col>
      <xdr:colOff>605928</xdr:colOff>
      <xdr:row>158</xdr:row>
      <xdr:rowOff>9525</xdr:rowOff>
    </xdr:to>
    <xdr:pic>
      <xdr:nvPicPr>
        <xdr:cNvPr id="161" name="Picture 203" descr="Магнит &quot;AC DC&quot; #1.080.129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0" y="1341501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158</xdr:row>
      <xdr:rowOff>190500</xdr:rowOff>
    </xdr:from>
    <xdr:to>
      <xdr:col>0</xdr:col>
      <xdr:colOff>600878</xdr:colOff>
      <xdr:row>158</xdr:row>
      <xdr:rowOff>624748</xdr:rowOff>
    </xdr:to>
    <xdr:pic>
      <xdr:nvPicPr>
        <xdr:cNvPr id="162" name="Picture 205" descr="Магнит &quot;Dimmu Borgir&quot; #1.080.121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0" y="135169275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159</xdr:row>
      <xdr:rowOff>200025</xdr:rowOff>
    </xdr:from>
    <xdr:to>
      <xdr:col>0</xdr:col>
      <xdr:colOff>600878</xdr:colOff>
      <xdr:row>159</xdr:row>
      <xdr:rowOff>634273</xdr:rowOff>
    </xdr:to>
    <xdr:pic>
      <xdr:nvPicPr>
        <xdr:cNvPr id="163" name="Picture 207" descr="Магнит &quot;Slipknot&quot; #1.080.082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0" y="136036050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160</xdr:row>
      <xdr:rowOff>19050</xdr:rowOff>
    </xdr:from>
    <xdr:to>
      <xdr:col>0</xdr:col>
      <xdr:colOff>605928</xdr:colOff>
      <xdr:row>161</xdr:row>
      <xdr:rowOff>0</xdr:rowOff>
    </xdr:to>
    <xdr:pic>
      <xdr:nvPicPr>
        <xdr:cNvPr id="164" name="Picture 209" descr="Магнит &quot;Napalm Death&quot; #1.080.041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0" y="13671232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160</xdr:row>
      <xdr:rowOff>847725</xdr:rowOff>
    </xdr:from>
    <xdr:to>
      <xdr:col>0</xdr:col>
      <xdr:colOff>605928</xdr:colOff>
      <xdr:row>161</xdr:row>
      <xdr:rowOff>828675</xdr:rowOff>
    </xdr:to>
    <xdr:pic>
      <xdr:nvPicPr>
        <xdr:cNvPr id="165" name="Picture 211" descr="Магнит &quot;Judas Priest&quot; #1.080.095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0" y="1375410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162</xdr:row>
      <xdr:rowOff>9525</xdr:rowOff>
    </xdr:from>
    <xdr:to>
      <xdr:col>0</xdr:col>
      <xdr:colOff>605928</xdr:colOff>
      <xdr:row>162</xdr:row>
      <xdr:rowOff>847725</xdr:rowOff>
    </xdr:to>
    <xdr:pic>
      <xdr:nvPicPr>
        <xdr:cNvPr id="166" name="Picture 213" descr="Магнит &quot;Nightwish&quot; #1.080.075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0" y="1384173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163</xdr:row>
      <xdr:rowOff>19050</xdr:rowOff>
    </xdr:from>
    <xdr:to>
      <xdr:col>0</xdr:col>
      <xdr:colOff>605928</xdr:colOff>
      <xdr:row>164</xdr:row>
      <xdr:rowOff>0</xdr:rowOff>
    </xdr:to>
    <xdr:pic>
      <xdr:nvPicPr>
        <xdr:cNvPr id="167" name="Picture 215" descr="Магнит &quot;Marilyn Manson&quot; #1.080.120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0" y="1392840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164</xdr:row>
      <xdr:rowOff>9525</xdr:rowOff>
    </xdr:from>
    <xdr:to>
      <xdr:col>0</xdr:col>
      <xdr:colOff>605928</xdr:colOff>
      <xdr:row>164</xdr:row>
      <xdr:rowOff>847725</xdr:rowOff>
    </xdr:to>
    <xdr:pic>
      <xdr:nvPicPr>
        <xdr:cNvPr id="168" name="Picture 217" descr="Магнит &quot;Nickelback&quot; #1.080.13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0" y="1401318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165</xdr:row>
      <xdr:rowOff>9525</xdr:rowOff>
    </xdr:from>
    <xdr:to>
      <xdr:col>0</xdr:col>
      <xdr:colOff>605928</xdr:colOff>
      <xdr:row>165</xdr:row>
      <xdr:rowOff>847725</xdr:rowOff>
    </xdr:to>
    <xdr:pic>
      <xdr:nvPicPr>
        <xdr:cNvPr id="169" name="Picture 219" descr="Магнит &quot;Accept&quot; #1.080.077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0" y="14098905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166</xdr:row>
      <xdr:rowOff>171450</xdr:rowOff>
    </xdr:from>
    <xdr:to>
      <xdr:col>0</xdr:col>
      <xdr:colOff>600878</xdr:colOff>
      <xdr:row>166</xdr:row>
      <xdr:rowOff>605698</xdr:rowOff>
    </xdr:to>
    <xdr:pic>
      <xdr:nvPicPr>
        <xdr:cNvPr id="170" name="Picture 221" descr="Магнит &quot;Sepultura&quot; #1.080.055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0" y="142008225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167</xdr:row>
      <xdr:rowOff>200025</xdr:rowOff>
    </xdr:from>
    <xdr:to>
      <xdr:col>0</xdr:col>
      <xdr:colOff>600878</xdr:colOff>
      <xdr:row>167</xdr:row>
      <xdr:rowOff>634273</xdr:rowOff>
    </xdr:to>
    <xdr:pic>
      <xdr:nvPicPr>
        <xdr:cNvPr id="171" name="Picture 223" descr="Магнит &quot;Offspring&quot; #1.080.046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0" y="142894050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168</xdr:row>
      <xdr:rowOff>0</xdr:rowOff>
    </xdr:from>
    <xdr:to>
      <xdr:col>0</xdr:col>
      <xdr:colOff>605928</xdr:colOff>
      <xdr:row>168</xdr:row>
      <xdr:rowOff>838200</xdr:rowOff>
    </xdr:to>
    <xdr:pic>
      <xdr:nvPicPr>
        <xdr:cNvPr id="172" name="Picture 225" descr="Магнит &quot;Rammstein&quot; #1.080.104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0" y="1435512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169</xdr:row>
      <xdr:rowOff>9525</xdr:rowOff>
    </xdr:from>
    <xdr:to>
      <xdr:col>0</xdr:col>
      <xdr:colOff>605928</xdr:colOff>
      <xdr:row>169</xdr:row>
      <xdr:rowOff>847725</xdr:rowOff>
    </xdr:to>
    <xdr:pic>
      <xdr:nvPicPr>
        <xdr:cNvPr id="173" name="Picture 227" descr="Магнит &quot;Rammstein&quot; #1.080.068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0" y="14441805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170</xdr:row>
      <xdr:rowOff>19050</xdr:rowOff>
    </xdr:from>
    <xdr:to>
      <xdr:col>0</xdr:col>
      <xdr:colOff>605928</xdr:colOff>
      <xdr:row>171</xdr:row>
      <xdr:rowOff>0</xdr:rowOff>
    </xdr:to>
    <xdr:pic>
      <xdr:nvPicPr>
        <xdr:cNvPr id="174" name="Picture 229" descr="Магнит &quot;Whitesnake&quot; #1.080.112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0" y="14528482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171</xdr:row>
      <xdr:rowOff>9525</xdr:rowOff>
    </xdr:from>
    <xdr:to>
      <xdr:col>0</xdr:col>
      <xdr:colOff>605928</xdr:colOff>
      <xdr:row>171</xdr:row>
      <xdr:rowOff>847725</xdr:rowOff>
    </xdr:to>
    <xdr:pic>
      <xdr:nvPicPr>
        <xdr:cNvPr id="175" name="Picture 231" descr="Магнит &quot;Asking Alexandria&quot; #1.080.087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0" y="14613255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172</xdr:row>
      <xdr:rowOff>9525</xdr:rowOff>
    </xdr:from>
    <xdr:to>
      <xdr:col>0</xdr:col>
      <xdr:colOff>605928</xdr:colOff>
      <xdr:row>172</xdr:row>
      <xdr:rowOff>847725</xdr:rowOff>
    </xdr:to>
    <xdr:pic>
      <xdr:nvPicPr>
        <xdr:cNvPr id="176" name="Picture 233" descr="Магнит &quot;Asking Alexandria&quot; #1.080.084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0" y="1469898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173</xdr:row>
      <xdr:rowOff>19050</xdr:rowOff>
    </xdr:from>
    <xdr:to>
      <xdr:col>0</xdr:col>
      <xdr:colOff>605928</xdr:colOff>
      <xdr:row>174</xdr:row>
      <xdr:rowOff>0</xdr:rowOff>
    </xdr:to>
    <xdr:pic>
      <xdr:nvPicPr>
        <xdr:cNvPr id="177" name="Picture 235" descr="Магнит &quot;Korn&quot; #1.080.122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0" y="1478565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174</xdr:row>
      <xdr:rowOff>28575</xdr:rowOff>
    </xdr:from>
    <xdr:to>
      <xdr:col>0</xdr:col>
      <xdr:colOff>605928</xdr:colOff>
      <xdr:row>175</xdr:row>
      <xdr:rowOff>9525</xdr:rowOff>
    </xdr:to>
    <xdr:pic>
      <xdr:nvPicPr>
        <xdr:cNvPr id="178" name="Picture 237" descr="Магнит &quot;System of a Down&quot; #1.080.061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0" y="14872335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175</xdr:row>
      <xdr:rowOff>19050</xdr:rowOff>
    </xdr:from>
    <xdr:to>
      <xdr:col>0</xdr:col>
      <xdr:colOff>605928</xdr:colOff>
      <xdr:row>176</xdr:row>
      <xdr:rowOff>0</xdr:rowOff>
    </xdr:to>
    <xdr:pic>
      <xdr:nvPicPr>
        <xdr:cNvPr id="179" name="Picture 239" descr="Магнит &quot;Amon Amarth&quot; #1.080.089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0" y="1495710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176</xdr:row>
      <xdr:rowOff>28575</xdr:rowOff>
    </xdr:from>
    <xdr:to>
      <xdr:col>0</xdr:col>
      <xdr:colOff>605928</xdr:colOff>
      <xdr:row>177</xdr:row>
      <xdr:rowOff>9525</xdr:rowOff>
    </xdr:to>
    <xdr:pic>
      <xdr:nvPicPr>
        <xdr:cNvPr id="180" name="Picture 241" descr="Магнит &quot;Children of Bodom&quot; #1.080.154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0" y="15043785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177</xdr:row>
      <xdr:rowOff>0</xdr:rowOff>
    </xdr:from>
    <xdr:to>
      <xdr:col>0</xdr:col>
      <xdr:colOff>605928</xdr:colOff>
      <xdr:row>177</xdr:row>
      <xdr:rowOff>838200</xdr:rowOff>
    </xdr:to>
    <xdr:pic>
      <xdr:nvPicPr>
        <xdr:cNvPr id="181" name="Picture 243" descr="Магнит &quot;Van Halen&quot; #1.080.062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0" y="15126652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178</xdr:row>
      <xdr:rowOff>9525</xdr:rowOff>
    </xdr:from>
    <xdr:to>
      <xdr:col>0</xdr:col>
      <xdr:colOff>605928</xdr:colOff>
      <xdr:row>178</xdr:row>
      <xdr:rowOff>847725</xdr:rowOff>
    </xdr:to>
    <xdr:pic>
      <xdr:nvPicPr>
        <xdr:cNvPr id="182" name="Picture 245" descr="Магнит &quot;AIRBOURNE&quot; #1.080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0" y="1521333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179</xdr:row>
      <xdr:rowOff>247650</xdr:rowOff>
    </xdr:from>
    <xdr:to>
      <xdr:col>0</xdr:col>
      <xdr:colOff>600878</xdr:colOff>
      <xdr:row>179</xdr:row>
      <xdr:rowOff>681898</xdr:rowOff>
    </xdr:to>
    <xdr:pic>
      <xdr:nvPicPr>
        <xdr:cNvPr id="183" name="Picture 247" descr="Магнит &quot;Running Wild&quot; #1.080.106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0" y="153228675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180</xdr:row>
      <xdr:rowOff>190500</xdr:rowOff>
    </xdr:from>
    <xdr:to>
      <xdr:col>0</xdr:col>
      <xdr:colOff>600878</xdr:colOff>
      <xdr:row>180</xdr:row>
      <xdr:rowOff>624748</xdr:rowOff>
    </xdr:to>
    <xdr:pic>
      <xdr:nvPicPr>
        <xdr:cNvPr id="184" name="Picture 249" descr="Магнит &quot;Cannibal Corpse&quot; #1.080.009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0" y="154028775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181</xdr:row>
      <xdr:rowOff>200025</xdr:rowOff>
    </xdr:from>
    <xdr:to>
      <xdr:col>0</xdr:col>
      <xdr:colOff>600878</xdr:colOff>
      <xdr:row>181</xdr:row>
      <xdr:rowOff>634273</xdr:rowOff>
    </xdr:to>
    <xdr:pic>
      <xdr:nvPicPr>
        <xdr:cNvPr id="185" name="Picture 251" descr="Магнит &quot;Rammstein&quot; #1.080.053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0" y="154895550"/>
          <a:ext cx="600878" cy="4342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182</xdr:row>
      <xdr:rowOff>9525</xdr:rowOff>
    </xdr:from>
    <xdr:to>
      <xdr:col>0</xdr:col>
      <xdr:colOff>605928</xdr:colOff>
      <xdr:row>182</xdr:row>
      <xdr:rowOff>847725</xdr:rowOff>
    </xdr:to>
    <xdr:pic>
      <xdr:nvPicPr>
        <xdr:cNvPr id="186" name="Picture 253" descr="Магнит &quot;Iron Maiden&quot; #1.080.022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0" y="15556230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183</xdr:row>
      <xdr:rowOff>9525</xdr:rowOff>
    </xdr:from>
    <xdr:to>
      <xdr:col>0</xdr:col>
      <xdr:colOff>605928</xdr:colOff>
      <xdr:row>183</xdr:row>
      <xdr:rowOff>847725</xdr:rowOff>
    </xdr:to>
    <xdr:pic>
      <xdr:nvPicPr>
        <xdr:cNvPr id="187" name="Picture 255" descr="Магнит &quot;Iron Maiden&quot; #1.080.100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0" y="156419550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184</xdr:row>
      <xdr:rowOff>0</xdr:rowOff>
    </xdr:from>
    <xdr:to>
      <xdr:col>0</xdr:col>
      <xdr:colOff>605928</xdr:colOff>
      <xdr:row>184</xdr:row>
      <xdr:rowOff>838200</xdr:rowOff>
    </xdr:to>
    <xdr:pic>
      <xdr:nvPicPr>
        <xdr:cNvPr id="188" name="Picture 257" descr="Магнит &quot;Exodus&quot; #1.080.140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0" y="1572672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185</xdr:row>
      <xdr:rowOff>19050</xdr:rowOff>
    </xdr:from>
    <xdr:to>
      <xdr:col>0</xdr:col>
      <xdr:colOff>605928</xdr:colOff>
      <xdr:row>186</xdr:row>
      <xdr:rowOff>0</xdr:rowOff>
    </xdr:to>
    <xdr:pic>
      <xdr:nvPicPr>
        <xdr:cNvPr id="189" name="Picture 259" descr="Магнит &quot;Led Zeppelin&quot; #1.080.030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0" y="1581435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186</xdr:row>
      <xdr:rowOff>19050</xdr:rowOff>
    </xdr:from>
    <xdr:to>
      <xdr:col>0</xdr:col>
      <xdr:colOff>605928</xdr:colOff>
      <xdr:row>187</xdr:row>
      <xdr:rowOff>0</xdr:rowOff>
    </xdr:to>
    <xdr:pic>
      <xdr:nvPicPr>
        <xdr:cNvPr id="190" name="Picture 261" descr="Магнит &quot;Behemoth&quot; #1.080.124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0" y="15900082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187</xdr:row>
      <xdr:rowOff>19050</xdr:rowOff>
    </xdr:from>
    <xdr:to>
      <xdr:col>0</xdr:col>
      <xdr:colOff>605928</xdr:colOff>
      <xdr:row>188</xdr:row>
      <xdr:rowOff>0</xdr:rowOff>
    </xdr:to>
    <xdr:pic>
      <xdr:nvPicPr>
        <xdr:cNvPr id="191" name="Picture 263" descr="Магнит &quot;Whitesnake&quot; #1.080.125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0" y="159858075"/>
          <a:ext cx="605928" cy="838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188</xdr:row>
      <xdr:rowOff>76200</xdr:rowOff>
    </xdr:from>
    <xdr:to>
      <xdr:col>0</xdr:col>
      <xdr:colOff>605928</xdr:colOff>
      <xdr:row>188</xdr:row>
      <xdr:rowOff>682128</xdr:rowOff>
    </xdr:to>
    <xdr:pic>
      <xdr:nvPicPr>
        <xdr:cNvPr id="192" name="Picture 265" descr="Магнит &quot;UDO&quot; #1.065.051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0" y="160772475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189</xdr:row>
      <xdr:rowOff>133350</xdr:rowOff>
    </xdr:from>
    <xdr:to>
      <xdr:col>0</xdr:col>
      <xdr:colOff>605928</xdr:colOff>
      <xdr:row>189</xdr:row>
      <xdr:rowOff>739278</xdr:rowOff>
    </xdr:to>
    <xdr:pic>
      <xdr:nvPicPr>
        <xdr:cNvPr id="193" name="Picture 267" descr="Магнит &quot;System Of A Down&quot; #1.065.011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0" y="161686875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190</xdr:row>
      <xdr:rowOff>114300</xdr:rowOff>
    </xdr:from>
    <xdr:to>
      <xdr:col>0</xdr:col>
      <xdr:colOff>605928</xdr:colOff>
      <xdr:row>190</xdr:row>
      <xdr:rowOff>720228</xdr:rowOff>
    </xdr:to>
    <xdr:pic>
      <xdr:nvPicPr>
        <xdr:cNvPr id="194" name="Picture 269" descr="Магнит &quot;Rammstein&quot; #1.065.083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0" y="162525075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191</xdr:row>
      <xdr:rowOff>123825</xdr:rowOff>
    </xdr:from>
    <xdr:to>
      <xdr:col>0</xdr:col>
      <xdr:colOff>605928</xdr:colOff>
      <xdr:row>191</xdr:row>
      <xdr:rowOff>729753</xdr:rowOff>
    </xdr:to>
    <xdr:pic>
      <xdr:nvPicPr>
        <xdr:cNvPr id="195" name="Picture 271" descr="Магнит &quot;Powerwolf&quot; #5.065.130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0" y="16339185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192</xdr:row>
      <xdr:rowOff>104775</xdr:rowOff>
    </xdr:from>
    <xdr:to>
      <xdr:col>0</xdr:col>
      <xdr:colOff>605928</xdr:colOff>
      <xdr:row>192</xdr:row>
      <xdr:rowOff>710703</xdr:rowOff>
    </xdr:to>
    <xdr:pic>
      <xdr:nvPicPr>
        <xdr:cNvPr id="196" name="Picture 273" descr="Магнит &quot;Megadeth&quot; #1.065.002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0" y="16423005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193</xdr:row>
      <xdr:rowOff>123825</xdr:rowOff>
    </xdr:from>
    <xdr:to>
      <xdr:col>0</xdr:col>
      <xdr:colOff>605928</xdr:colOff>
      <xdr:row>193</xdr:row>
      <xdr:rowOff>729753</xdr:rowOff>
    </xdr:to>
    <xdr:pic>
      <xdr:nvPicPr>
        <xdr:cNvPr id="197" name="Picture 275" descr="Магнит &quot;Overkill&quot; #1.065.007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0" y="16510635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194</xdr:row>
      <xdr:rowOff>123825</xdr:rowOff>
    </xdr:from>
    <xdr:to>
      <xdr:col>0</xdr:col>
      <xdr:colOff>605928</xdr:colOff>
      <xdr:row>194</xdr:row>
      <xdr:rowOff>729753</xdr:rowOff>
    </xdr:to>
    <xdr:pic>
      <xdr:nvPicPr>
        <xdr:cNvPr id="198" name="Picture 277" descr="Магнит &quot;UDO&quot; #1.065.050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0" y="16596360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195</xdr:row>
      <xdr:rowOff>142875</xdr:rowOff>
    </xdr:from>
    <xdr:to>
      <xdr:col>0</xdr:col>
      <xdr:colOff>605928</xdr:colOff>
      <xdr:row>195</xdr:row>
      <xdr:rowOff>748803</xdr:rowOff>
    </xdr:to>
    <xdr:pic>
      <xdr:nvPicPr>
        <xdr:cNvPr id="199" name="Picture 279" descr="Магнит &quot;White Stripes&quot; #1.065.026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0" y="16683990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196</xdr:row>
      <xdr:rowOff>104775</xdr:rowOff>
    </xdr:from>
    <xdr:to>
      <xdr:col>0</xdr:col>
      <xdr:colOff>605928</xdr:colOff>
      <xdr:row>196</xdr:row>
      <xdr:rowOff>710703</xdr:rowOff>
    </xdr:to>
    <xdr:pic>
      <xdr:nvPicPr>
        <xdr:cNvPr id="200" name="Picture 281" descr="Магнит &quot;Linkin Park&quot; #1.050.034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0" y="16765905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197</xdr:row>
      <xdr:rowOff>104775</xdr:rowOff>
    </xdr:from>
    <xdr:to>
      <xdr:col>0</xdr:col>
      <xdr:colOff>605928</xdr:colOff>
      <xdr:row>197</xdr:row>
      <xdr:rowOff>710703</xdr:rowOff>
    </xdr:to>
    <xdr:pic>
      <xdr:nvPicPr>
        <xdr:cNvPr id="201" name="Picture 283" descr="Магнит &quot;DIO&quot; #1.050.078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0" y="16851630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198</xdr:row>
      <xdr:rowOff>76200</xdr:rowOff>
    </xdr:from>
    <xdr:to>
      <xdr:col>0</xdr:col>
      <xdr:colOff>605928</xdr:colOff>
      <xdr:row>198</xdr:row>
      <xdr:rowOff>682128</xdr:rowOff>
    </xdr:to>
    <xdr:pic>
      <xdr:nvPicPr>
        <xdr:cNvPr id="202" name="Picture 285" descr="Магнит &quot;Cannibal Corpse&quot; #1.050.014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0" y="169344975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199</xdr:row>
      <xdr:rowOff>85725</xdr:rowOff>
    </xdr:from>
    <xdr:to>
      <xdr:col>0</xdr:col>
      <xdr:colOff>605928</xdr:colOff>
      <xdr:row>199</xdr:row>
      <xdr:rowOff>691653</xdr:rowOff>
    </xdr:to>
    <xdr:pic>
      <xdr:nvPicPr>
        <xdr:cNvPr id="203" name="Picture 287" descr="Магнит &quot;Black Label Society&quot; #1.050.010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0" y="170211750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200</xdr:row>
      <xdr:rowOff>57150</xdr:rowOff>
    </xdr:from>
    <xdr:to>
      <xdr:col>0</xdr:col>
      <xdr:colOff>605928</xdr:colOff>
      <xdr:row>200</xdr:row>
      <xdr:rowOff>663078</xdr:rowOff>
    </xdr:to>
    <xdr:pic>
      <xdr:nvPicPr>
        <xdr:cNvPr id="204" name="Picture 289" descr="Магнит &quot;OverKill&quot; #1.050.04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0" y="171040425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201</xdr:row>
      <xdr:rowOff>95250</xdr:rowOff>
    </xdr:from>
    <xdr:to>
      <xdr:col>0</xdr:col>
      <xdr:colOff>605928</xdr:colOff>
      <xdr:row>201</xdr:row>
      <xdr:rowOff>701178</xdr:rowOff>
    </xdr:to>
    <xdr:pic>
      <xdr:nvPicPr>
        <xdr:cNvPr id="205" name="Picture 291" descr="Магнит &quot;Behemoth&quot; #1.050.077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0" y="171935775"/>
          <a:ext cx="605928" cy="6059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202</xdr:row>
      <xdr:rowOff>0</xdr:rowOff>
    </xdr:from>
    <xdr:to>
      <xdr:col>0</xdr:col>
      <xdr:colOff>600075</xdr:colOff>
      <xdr:row>202</xdr:row>
      <xdr:rowOff>600075</xdr:rowOff>
    </xdr:to>
    <xdr:pic>
      <xdr:nvPicPr>
        <xdr:cNvPr id="206" name="Picture 292" descr="Магнит &quot;Motorhead&quot; #1.050.091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0" y="172697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203</xdr:row>
      <xdr:rowOff>0</xdr:rowOff>
    </xdr:from>
    <xdr:to>
      <xdr:col>0</xdr:col>
      <xdr:colOff>600075</xdr:colOff>
      <xdr:row>203</xdr:row>
      <xdr:rowOff>600075</xdr:rowOff>
    </xdr:to>
    <xdr:pic>
      <xdr:nvPicPr>
        <xdr:cNvPr id="207" name="Picture 294" descr="Магнит &quot;Napalm Death&quot; #1.050.037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0" y="172888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0</xdr:col>
      <xdr:colOff>600075</xdr:colOff>
      <xdr:row>204</xdr:row>
      <xdr:rowOff>600075</xdr:rowOff>
    </xdr:to>
    <xdr:pic>
      <xdr:nvPicPr>
        <xdr:cNvPr id="208" name="Picture 296" descr="Магнит &quot;Led Zeppelin&quot; #1.050.031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0" y="173078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205</xdr:row>
      <xdr:rowOff>0</xdr:rowOff>
    </xdr:from>
    <xdr:to>
      <xdr:col>0</xdr:col>
      <xdr:colOff>600075</xdr:colOff>
      <xdr:row>205</xdr:row>
      <xdr:rowOff>600075</xdr:rowOff>
    </xdr:to>
    <xdr:pic>
      <xdr:nvPicPr>
        <xdr:cNvPr id="209" name="Picture 298" descr="Магнит &quot;Blind Guardian&quot; #1.050.011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0" y="173269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206</xdr:row>
      <xdr:rowOff>0</xdr:rowOff>
    </xdr:from>
    <xdr:to>
      <xdr:col>0</xdr:col>
      <xdr:colOff>600075</xdr:colOff>
      <xdr:row>206</xdr:row>
      <xdr:rowOff>600075</xdr:rowOff>
    </xdr:to>
    <xdr:pic>
      <xdr:nvPicPr>
        <xdr:cNvPr id="210" name="Picture 300" descr="Магнит &quot;Green Day&quot; #1.050.069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0" y="173459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207</xdr:row>
      <xdr:rowOff>0</xdr:rowOff>
    </xdr:from>
    <xdr:to>
      <xdr:col>0</xdr:col>
      <xdr:colOff>600075</xdr:colOff>
      <xdr:row>207</xdr:row>
      <xdr:rowOff>600075</xdr:rowOff>
    </xdr:to>
    <xdr:pic>
      <xdr:nvPicPr>
        <xdr:cNvPr id="211" name="Picture 302" descr="Магнит &quot;Iron Maiden&quot; #1.050.023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0" y="173650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208</xdr:row>
      <xdr:rowOff>0</xdr:rowOff>
    </xdr:from>
    <xdr:to>
      <xdr:col>0</xdr:col>
      <xdr:colOff>600075</xdr:colOff>
      <xdr:row>208</xdr:row>
      <xdr:rowOff>600075</xdr:rowOff>
    </xdr:to>
    <xdr:pic>
      <xdr:nvPicPr>
        <xdr:cNvPr id="212" name="Picture 304" descr="Магнит &quot;Airbourne&quot; #1.050.130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0" y="173840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209</xdr:row>
      <xdr:rowOff>0</xdr:rowOff>
    </xdr:from>
    <xdr:to>
      <xdr:col>0</xdr:col>
      <xdr:colOff>600075</xdr:colOff>
      <xdr:row>209</xdr:row>
      <xdr:rowOff>600075</xdr:rowOff>
    </xdr:to>
    <xdr:pic>
      <xdr:nvPicPr>
        <xdr:cNvPr id="213" name="Picture 306" descr="Магнит &quot;Antrax&quot; #1.050.006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0" y="174031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210</xdr:row>
      <xdr:rowOff>0</xdr:rowOff>
    </xdr:from>
    <xdr:to>
      <xdr:col>0</xdr:col>
      <xdr:colOff>600075</xdr:colOff>
      <xdr:row>210</xdr:row>
      <xdr:rowOff>600075</xdr:rowOff>
    </xdr:to>
    <xdr:pic>
      <xdr:nvPicPr>
        <xdr:cNvPr id="214" name="Picture 308" descr="Магнит &quot;My Chemical Romance&quot; #1.050.084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0" y="174221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211</xdr:row>
      <xdr:rowOff>0</xdr:rowOff>
    </xdr:from>
    <xdr:to>
      <xdr:col>0</xdr:col>
      <xdr:colOff>600075</xdr:colOff>
      <xdr:row>211</xdr:row>
      <xdr:rowOff>600075</xdr:rowOff>
    </xdr:to>
    <xdr:pic>
      <xdr:nvPicPr>
        <xdr:cNvPr id="215" name="Picture 310" descr="Магнит &quot;Van Halen&quot; #1.050.129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0" y="174412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212</xdr:row>
      <xdr:rowOff>0</xdr:rowOff>
    </xdr:from>
    <xdr:to>
      <xdr:col>0</xdr:col>
      <xdr:colOff>600075</xdr:colOff>
      <xdr:row>212</xdr:row>
      <xdr:rowOff>600075</xdr:rowOff>
    </xdr:to>
    <xdr:pic>
      <xdr:nvPicPr>
        <xdr:cNvPr id="216" name="Picture 312" descr="Магнит &quot;Ramones&quot; #1.050.086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0" y="174602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213</xdr:row>
      <xdr:rowOff>0</xdr:rowOff>
    </xdr:from>
    <xdr:to>
      <xdr:col>0</xdr:col>
      <xdr:colOff>600075</xdr:colOff>
      <xdr:row>213</xdr:row>
      <xdr:rowOff>600075</xdr:rowOff>
    </xdr:to>
    <xdr:pic>
      <xdr:nvPicPr>
        <xdr:cNvPr id="217" name="Picture 314" descr="Магнит &quot;WhiteSnake&quot; #1.050.082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0" y="174793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214</xdr:row>
      <xdr:rowOff>0</xdr:rowOff>
    </xdr:from>
    <xdr:to>
      <xdr:col>0</xdr:col>
      <xdr:colOff>600075</xdr:colOff>
      <xdr:row>214</xdr:row>
      <xdr:rowOff>600075</xdr:rowOff>
    </xdr:to>
    <xdr:pic>
      <xdr:nvPicPr>
        <xdr:cNvPr id="218" name="Picture 316" descr="Магнит &quot;Def Lepard&quot; #1.050.018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0" y="174983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215</xdr:row>
      <xdr:rowOff>0</xdr:rowOff>
    </xdr:from>
    <xdr:to>
      <xdr:col>0</xdr:col>
      <xdr:colOff>600075</xdr:colOff>
      <xdr:row>215</xdr:row>
      <xdr:rowOff>600075</xdr:rowOff>
    </xdr:to>
    <xdr:pic>
      <xdr:nvPicPr>
        <xdr:cNvPr id="219" name="Picture 318" descr="Магнит &quot;Metallica&quot; #1.050.063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0" y="175174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0</xdr:col>
      <xdr:colOff>600075</xdr:colOff>
      <xdr:row>216</xdr:row>
      <xdr:rowOff>600075</xdr:rowOff>
    </xdr:to>
    <xdr:pic>
      <xdr:nvPicPr>
        <xdr:cNvPr id="220" name="Picture 320" descr="Магнит &quot;Punk Rock&quot; #09.2.005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0" y="175364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217</xdr:row>
      <xdr:rowOff>0</xdr:rowOff>
    </xdr:from>
    <xdr:to>
      <xdr:col>0</xdr:col>
      <xdr:colOff>600075</xdr:colOff>
      <xdr:row>217</xdr:row>
      <xdr:rowOff>600075</xdr:rowOff>
    </xdr:to>
    <xdr:pic>
      <xdr:nvPicPr>
        <xdr:cNvPr id="221" name="Picture 322" descr="Магнит &quot;Iron Maiden&quot; #1.150.049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0" y="175555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218</xdr:row>
      <xdr:rowOff>0</xdr:rowOff>
    </xdr:from>
    <xdr:to>
      <xdr:col>0</xdr:col>
      <xdr:colOff>600075</xdr:colOff>
      <xdr:row>218</xdr:row>
      <xdr:rowOff>600075</xdr:rowOff>
    </xdr:to>
    <xdr:pic>
      <xdr:nvPicPr>
        <xdr:cNvPr id="222" name="Picture 324" descr="Магнит &quot;Pantera&quot; #1.080.108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0" y="175745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219</xdr:row>
      <xdr:rowOff>0</xdr:rowOff>
    </xdr:from>
    <xdr:to>
      <xdr:col>0</xdr:col>
      <xdr:colOff>600075</xdr:colOff>
      <xdr:row>219</xdr:row>
      <xdr:rowOff>600075</xdr:rowOff>
    </xdr:to>
    <xdr:pic>
      <xdr:nvPicPr>
        <xdr:cNvPr id="223" name="Picture 326" descr="Магнит &quot;Lamb of God&quot; #1.050.029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0" y="175936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220</xdr:row>
      <xdr:rowOff>0</xdr:rowOff>
    </xdr:from>
    <xdr:to>
      <xdr:col>0</xdr:col>
      <xdr:colOff>600075</xdr:colOff>
      <xdr:row>220</xdr:row>
      <xdr:rowOff>600075</xdr:rowOff>
    </xdr:to>
    <xdr:pic>
      <xdr:nvPicPr>
        <xdr:cNvPr id="224" name="Picture 328" descr="Магнит &quot;Slayer&quot; #1.050.074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0" y="176126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221</xdr:row>
      <xdr:rowOff>0</xdr:rowOff>
    </xdr:from>
    <xdr:to>
      <xdr:col>0</xdr:col>
      <xdr:colOff>600075</xdr:colOff>
      <xdr:row>221</xdr:row>
      <xdr:rowOff>600075</xdr:rowOff>
    </xdr:to>
    <xdr:pic>
      <xdr:nvPicPr>
        <xdr:cNvPr id="225" name="Picture 330" descr="Магнит &quot;Cannibal Corpse&quot; #1.050.013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0" y="176317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222</xdr:row>
      <xdr:rowOff>0</xdr:rowOff>
    </xdr:from>
    <xdr:to>
      <xdr:col>0</xdr:col>
      <xdr:colOff>600075</xdr:colOff>
      <xdr:row>222</xdr:row>
      <xdr:rowOff>600075</xdr:rowOff>
    </xdr:to>
    <xdr:pic>
      <xdr:nvPicPr>
        <xdr:cNvPr id="226" name="Picture 332" descr="Магнит &quot;Judas Priest&quot; #5.065.117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0" y="176507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223</xdr:row>
      <xdr:rowOff>0</xdr:rowOff>
    </xdr:from>
    <xdr:to>
      <xdr:col>0</xdr:col>
      <xdr:colOff>600075</xdr:colOff>
      <xdr:row>223</xdr:row>
      <xdr:rowOff>600075</xdr:rowOff>
    </xdr:to>
    <xdr:pic>
      <xdr:nvPicPr>
        <xdr:cNvPr id="227" name="Picture 334" descr="Магнит &quot;AC DC&quot; #1.065.076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0" y="176698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224</xdr:row>
      <xdr:rowOff>0</xdr:rowOff>
    </xdr:from>
    <xdr:to>
      <xdr:col>0</xdr:col>
      <xdr:colOff>600075</xdr:colOff>
      <xdr:row>224</xdr:row>
      <xdr:rowOff>600075</xdr:rowOff>
    </xdr:to>
    <xdr:pic>
      <xdr:nvPicPr>
        <xdr:cNvPr id="228" name="Picture 336" descr="Магнит &quot;Rainbow&quot; #5.065.034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0" y="176888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225</xdr:row>
      <xdr:rowOff>0</xdr:rowOff>
    </xdr:from>
    <xdr:to>
      <xdr:col>0</xdr:col>
      <xdr:colOff>600075</xdr:colOff>
      <xdr:row>225</xdr:row>
      <xdr:rowOff>600075</xdr:rowOff>
    </xdr:to>
    <xdr:pic>
      <xdr:nvPicPr>
        <xdr:cNvPr id="229" name="Picture 338" descr="Магнит &quot;Saxon&quot; #5.065.096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0" y="177079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226</xdr:row>
      <xdr:rowOff>0</xdr:rowOff>
    </xdr:from>
    <xdr:to>
      <xdr:col>0</xdr:col>
      <xdr:colOff>600075</xdr:colOff>
      <xdr:row>226</xdr:row>
      <xdr:rowOff>600075</xdr:rowOff>
    </xdr:to>
    <xdr:pic>
      <xdr:nvPicPr>
        <xdr:cNvPr id="230" name="Picture 340" descr="Магнит &quot;Asking Alexandria&quot; #5.065.026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0" y="177269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227</xdr:row>
      <xdr:rowOff>0</xdr:rowOff>
    </xdr:from>
    <xdr:to>
      <xdr:col>0</xdr:col>
      <xdr:colOff>600075</xdr:colOff>
      <xdr:row>227</xdr:row>
      <xdr:rowOff>600075</xdr:rowOff>
    </xdr:to>
    <xdr:pic>
      <xdr:nvPicPr>
        <xdr:cNvPr id="231" name="Picture 342" descr="Магнит &quot;System of a Down&quot; #1.065.069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0" y="177460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228</xdr:row>
      <xdr:rowOff>0</xdr:rowOff>
    </xdr:from>
    <xdr:to>
      <xdr:col>0</xdr:col>
      <xdr:colOff>600075</xdr:colOff>
      <xdr:row>228</xdr:row>
      <xdr:rowOff>600075</xdr:rowOff>
    </xdr:to>
    <xdr:pic>
      <xdr:nvPicPr>
        <xdr:cNvPr id="232" name="Picture 344" descr="Магнит &quot;Ramones&quot; #1.065.029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0" y="177650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229</xdr:row>
      <xdr:rowOff>0</xdr:rowOff>
    </xdr:from>
    <xdr:to>
      <xdr:col>0</xdr:col>
      <xdr:colOff>600075</xdr:colOff>
      <xdr:row>229</xdr:row>
      <xdr:rowOff>600075</xdr:rowOff>
    </xdr:to>
    <xdr:pic>
      <xdr:nvPicPr>
        <xdr:cNvPr id="233" name="Picture 346" descr="Магнит &quot;The Big Four&quot; #1.065.062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1778412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230</xdr:row>
      <xdr:rowOff>0</xdr:rowOff>
    </xdr:from>
    <xdr:to>
      <xdr:col>0</xdr:col>
      <xdr:colOff>600075</xdr:colOff>
      <xdr:row>230</xdr:row>
      <xdr:rowOff>600075</xdr:rowOff>
    </xdr:to>
    <xdr:pic>
      <xdr:nvPicPr>
        <xdr:cNvPr id="234" name="Picture 348" descr="Магнит &quot;Alice Cooper&quot; #5.065.060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0" y="178031775"/>
          <a:ext cx="600075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231</xdr:row>
      <xdr:rowOff>0</xdr:rowOff>
    </xdr:from>
    <xdr:to>
      <xdr:col>0</xdr:col>
      <xdr:colOff>600075</xdr:colOff>
      <xdr:row>231</xdr:row>
      <xdr:rowOff>600075</xdr:rowOff>
    </xdr:to>
    <xdr:pic>
      <xdr:nvPicPr>
        <xdr:cNvPr id="235" name="Picture 350" descr="Магнит &quot;Bring Me The Horizon&quot; #1.065.060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0" y="178222275"/>
          <a:ext cx="600075" cy="600075"/>
        </a:xfrm>
        <a:prstGeom prst="rect">
          <a:avLst/>
        </a:prstGeom>
        <a:noFill/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47625</xdr:rowOff>
    </xdr:from>
    <xdr:to>
      <xdr:col>0</xdr:col>
      <xdr:colOff>590550</xdr:colOff>
      <xdr:row>2</xdr:row>
      <xdr:rowOff>928529</xdr:rowOff>
    </xdr:to>
    <xdr:pic>
      <xdr:nvPicPr>
        <xdr:cNvPr id="2" name="Picture 1" descr="Маска МДС-01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3815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38100</xdr:rowOff>
    </xdr:from>
    <xdr:to>
      <xdr:col>0</xdr:col>
      <xdr:colOff>590550</xdr:colOff>
      <xdr:row>3</xdr:row>
      <xdr:rowOff>919004</xdr:rowOff>
    </xdr:to>
    <xdr:pic>
      <xdr:nvPicPr>
        <xdr:cNvPr id="3" name="Picture 3" descr="Маска МДС-02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8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38100</xdr:rowOff>
    </xdr:from>
    <xdr:to>
      <xdr:col>0</xdr:col>
      <xdr:colOff>590550</xdr:colOff>
      <xdr:row>4</xdr:row>
      <xdr:rowOff>919004</xdr:rowOff>
    </xdr:to>
    <xdr:pic>
      <xdr:nvPicPr>
        <xdr:cNvPr id="4" name="Picture 5" descr="Маска МДС-03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333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47625</xdr:rowOff>
    </xdr:from>
    <xdr:to>
      <xdr:col>0</xdr:col>
      <xdr:colOff>590550</xdr:colOff>
      <xdr:row>5</xdr:row>
      <xdr:rowOff>928529</xdr:rowOff>
    </xdr:to>
    <xdr:pic>
      <xdr:nvPicPr>
        <xdr:cNvPr id="5" name="Picture 7" descr="Маска МДС-04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29565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38100</xdr:rowOff>
    </xdr:from>
    <xdr:to>
      <xdr:col>0</xdr:col>
      <xdr:colOff>590550</xdr:colOff>
      <xdr:row>6</xdr:row>
      <xdr:rowOff>919004</xdr:rowOff>
    </xdr:to>
    <xdr:pic>
      <xdr:nvPicPr>
        <xdr:cNvPr id="6" name="Picture 9" descr="Маска МДС-05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238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38100</xdr:rowOff>
    </xdr:from>
    <xdr:to>
      <xdr:col>0</xdr:col>
      <xdr:colOff>590550</xdr:colOff>
      <xdr:row>7</xdr:row>
      <xdr:rowOff>919004</xdr:rowOff>
    </xdr:to>
    <xdr:pic>
      <xdr:nvPicPr>
        <xdr:cNvPr id="7" name="Picture 11" descr="Маска МДС-06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19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28575</xdr:rowOff>
    </xdr:from>
    <xdr:to>
      <xdr:col>0</xdr:col>
      <xdr:colOff>590550</xdr:colOff>
      <xdr:row>8</xdr:row>
      <xdr:rowOff>909479</xdr:rowOff>
    </xdr:to>
    <xdr:pic>
      <xdr:nvPicPr>
        <xdr:cNvPr id="8" name="Picture 13" descr="Маска МДС-07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134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28575</xdr:rowOff>
    </xdr:from>
    <xdr:to>
      <xdr:col>0</xdr:col>
      <xdr:colOff>590550</xdr:colOff>
      <xdr:row>9</xdr:row>
      <xdr:rowOff>909479</xdr:rowOff>
    </xdr:to>
    <xdr:pic>
      <xdr:nvPicPr>
        <xdr:cNvPr id="9" name="Picture 15" descr="Маска МДС-08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7086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38100</xdr:rowOff>
    </xdr:from>
    <xdr:to>
      <xdr:col>0</xdr:col>
      <xdr:colOff>590550</xdr:colOff>
      <xdr:row>10</xdr:row>
      <xdr:rowOff>919004</xdr:rowOff>
    </xdr:to>
    <xdr:pic>
      <xdr:nvPicPr>
        <xdr:cNvPr id="10" name="Picture 17" descr="Маска МДС-09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8048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38100</xdr:rowOff>
    </xdr:from>
    <xdr:to>
      <xdr:col>0</xdr:col>
      <xdr:colOff>590550</xdr:colOff>
      <xdr:row>11</xdr:row>
      <xdr:rowOff>919004</xdr:rowOff>
    </xdr:to>
    <xdr:pic>
      <xdr:nvPicPr>
        <xdr:cNvPr id="11" name="Picture 19" descr="Маска МДС-10 - &quot;Guns N’ Roses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900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47625</xdr:rowOff>
    </xdr:from>
    <xdr:to>
      <xdr:col>0</xdr:col>
      <xdr:colOff>590550</xdr:colOff>
      <xdr:row>12</xdr:row>
      <xdr:rowOff>928529</xdr:rowOff>
    </xdr:to>
    <xdr:pic>
      <xdr:nvPicPr>
        <xdr:cNvPr id="12" name="Picture 21" descr="Маска МДС-11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996315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28575</xdr:rowOff>
    </xdr:from>
    <xdr:to>
      <xdr:col>0</xdr:col>
      <xdr:colOff>590550</xdr:colOff>
      <xdr:row>13</xdr:row>
      <xdr:rowOff>909479</xdr:rowOff>
    </xdr:to>
    <xdr:pic>
      <xdr:nvPicPr>
        <xdr:cNvPr id="13" name="Picture 23" descr="Маска МДС-12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0896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19050</xdr:rowOff>
    </xdr:from>
    <xdr:to>
      <xdr:col>0</xdr:col>
      <xdr:colOff>590550</xdr:colOff>
      <xdr:row>14</xdr:row>
      <xdr:rowOff>899954</xdr:rowOff>
    </xdr:to>
    <xdr:pic>
      <xdr:nvPicPr>
        <xdr:cNvPr id="14" name="Picture 25" descr="Маска МДС-13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183957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28575</xdr:rowOff>
    </xdr:from>
    <xdr:to>
      <xdr:col>0</xdr:col>
      <xdr:colOff>590550</xdr:colOff>
      <xdr:row>15</xdr:row>
      <xdr:rowOff>909479</xdr:rowOff>
    </xdr:to>
    <xdr:pic>
      <xdr:nvPicPr>
        <xdr:cNvPr id="15" name="Picture 27" descr="Маска МДС-14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2801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590550</xdr:colOff>
      <xdr:row>16</xdr:row>
      <xdr:rowOff>899954</xdr:rowOff>
    </xdr:to>
    <xdr:pic>
      <xdr:nvPicPr>
        <xdr:cNvPr id="16" name="Picture 29" descr="Маска МДС-15 - &quot;Limp Bizkit 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374457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38100</xdr:rowOff>
    </xdr:from>
    <xdr:to>
      <xdr:col>0</xdr:col>
      <xdr:colOff>590550</xdr:colOff>
      <xdr:row>17</xdr:row>
      <xdr:rowOff>919004</xdr:rowOff>
    </xdr:to>
    <xdr:pic>
      <xdr:nvPicPr>
        <xdr:cNvPr id="17" name="Picture 31" descr="Маска МДС-16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4716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47625</xdr:rowOff>
    </xdr:from>
    <xdr:to>
      <xdr:col>0</xdr:col>
      <xdr:colOff>590550</xdr:colOff>
      <xdr:row>18</xdr:row>
      <xdr:rowOff>928529</xdr:rowOff>
    </xdr:to>
    <xdr:pic>
      <xdr:nvPicPr>
        <xdr:cNvPr id="18" name="Picture 33" descr="Маска МДС-17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567815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38100</xdr:rowOff>
    </xdr:from>
    <xdr:to>
      <xdr:col>0</xdr:col>
      <xdr:colOff>590550</xdr:colOff>
      <xdr:row>19</xdr:row>
      <xdr:rowOff>919004</xdr:rowOff>
    </xdr:to>
    <xdr:pic>
      <xdr:nvPicPr>
        <xdr:cNvPr id="19" name="Picture 35" descr="Маска МДС-18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662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28575</xdr:rowOff>
    </xdr:from>
    <xdr:to>
      <xdr:col>0</xdr:col>
      <xdr:colOff>590550</xdr:colOff>
      <xdr:row>20</xdr:row>
      <xdr:rowOff>909479</xdr:rowOff>
    </xdr:to>
    <xdr:pic>
      <xdr:nvPicPr>
        <xdr:cNvPr id="20" name="Picture 37" descr="Маска МДС-19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7564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38100</xdr:rowOff>
    </xdr:from>
    <xdr:to>
      <xdr:col>0</xdr:col>
      <xdr:colOff>590550</xdr:colOff>
      <xdr:row>21</xdr:row>
      <xdr:rowOff>919004</xdr:rowOff>
    </xdr:to>
    <xdr:pic>
      <xdr:nvPicPr>
        <xdr:cNvPr id="21" name="Picture 39" descr="Маска МДС-20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8526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38100</xdr:rowOff>
    </xdr:from>
    <xdr:to>
      <xdr:col>0</xdr:col>
      <xdr:colOff>590550</xdr:colOff>
      <xdr:row>22</xdr:row>
      <xdr:rowOff>919004</xdr:rowOff>
    </xdr:to>
    <xdr:pic>
      <xdr:nvPicPr>
        <xdr:cNvPr id="22" name="Picture 41" descr="Маска МДС-2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9478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28575</xdr:rowOff>
    </xdr:from>
    <xdr:to>
      <xdr:col>0</xdr:col>
      <xdr:colOff>590550</xdr:colOff>
      <xdr:row>23</xdr:row>
      <xdr:rowOff>909479</xdr:rowOff>
    </xdr:to>
    <xdr:pic>
      <xdr:nvPicPr>
        <xdr:cNvPr id="23" name="Picture 43" descr="Маска МДС-22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20421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28575</xdr:rowOff>
    </xdr:from>
    <xdr:to>
      <xdr:col>0</xdr:col>
      <xdr:colOff>590550</xdr:colOff>
      <xdr:row>24</xdr:row>
      <xdr:rowOff>909479</xdr:rowOff>
    </xdr:to>
    <xdr:pic>
      <xdr:nvPicPr>
        <xdr:cNvPr id="24" name="Picture 45" descr="Маска МДС-23 - &quot;Queen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21374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28575</xdr:rowOff>
    </xdr:from>
    <xdr:to>
      <xdr:col>0</xdr:col>
      <xdr:colOff>590550</xdr:colOff>
      <xdr:row>25</xdr:row>
      <xdr:rowOff>909479</xdr:rowOff>
    </xdr:to>
    <xdr:pic>
      <xdr:nvPicPr>
        <xdr:cNvPr id="25" name="Picture 47" descr="Маска МДС-24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2326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47625</xdr:rowOff>
    </xdr:from>
    <xdr:to>
      <xdr:col>0</xdr:col>
      <xdr:colOff>590550</xdr:colOff>
      <xdr:row>26</xdr:row>
      <xdr:rowOff>928529</xdr:rowOff>
    </xdr:to>
    <xdr:pic>
      <xdr:nvPicPr>
        <xdr:cNvPr id="26" name="Picture 49" descr="Маска МДС-25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2329815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19050</xdr:rowOff>
    </xdr:from>
    <xdr:to>
      <xdr:col>0</xdr:col>
      <xdr:colOff>590550</xdr:colOff>
      <xdr:row>27</xdr:row>
      <xdr:rowOff>899954</xdr:rowOff>
    </xdr:to>
    <xdr:pic>
      <xdr:nvPicPr>
        <xdr:cNvPr id="27" name="Picture 51" descr="Маска МДС-26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422207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28575</xdr:rowOff>
    </xdr:from>
    <xdr:to>
      <xdr:col>0</xdr:col>
      <xdr:colOff>590550</xdr:colOff>
      <xdr:row>28</xdr:row>
      <xdr:rowOff>909479</xdr:rowOff>
    </xdr:to>
    <xdr:pic>
      <xdr:nvPicPr>
        <xdr:cNvPr id="28" name="Picture 53" descr="Маска МДС-27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5184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38100</xdr:rowOff>
    </xdr:from>
    <xdr:to>
      <xdr:col>0</xdr:col>
      <xdr:colOff>590550</xdr:colOff>
      <xdr:row>29</xdr:row>
      <xdr:rowOff>919004</xdr:rowOff>
    </xdr:to>
    <xdr:pic>
      <xdr:nvPicPr>
        <xdr:cNvPr id="29" name="Picture 55" descr="Маска МДС-28 - &quot;Lamb of God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6146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38100</xdr:rowOff>
    </xdr:from>
    <xdr:to>
      <xdr:col>0</xdr:col>
      <xdr:colOff>590550</xdr:colOff>
      <xdr:row>30</xdr:row>
      <xdr:rowOff>919004</xdr:rowOff>
    </xdr:to>
    <xdr:pic>
      <xdr:nvPicPr>
        <xdr:cNvPr id="30" name="Picture 57" descr="Маска МДС-29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7098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28575</xdr:rowOff>
    </xdr:from>
    <xdr:to>
      <xdr:col>0</xdr:col>
      <xdr:colOff>590550</xdr:colOff>
      <xdr:row>31</xdr:row>
      <xdr:rowOff>909479</xdr:rowOff>
    </xdr:to>
    <xdr:pic>
      <xdr:nvPicPr>
        <xdr:cNvPr id="31" name="Picture 59" descr="Маска МДС-30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8041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38100</xdr:rowOff>
    </xdr:from>
    <xdr:to>
      <xdr:col>0</xdr:col>
      <xdr:colOff>590550</xdr:colOff>
      <xdr:row>32</xdr:row>
      <xdr:rowOff>919004</xdr:rowOff>
    </xdr:to>
    <xdr:pic>
      <xdr:nvPicPr>
        <xdr:cNvPr id="32" name="Picture 61" descr="Маска МДС-31 - &quot;Смайл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9003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38100</xdr:rowOff>
    </xdr:from>
    <xdr:to>
      <xdr:col>0</xdr:col>
      <xdr:colOff>590550</xdr:colOff>
      <xdr:row>33</xdr:row>
      <xdr:rowOff>919004</xdr:rowOff>
    </xdr:to>
    <xdr:pic>
      <xdr:nvPicPr>
        <xdr:cNvPr id="33" name="Picture 63" descr="Маска МДС-32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9956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38100</xdr:rowOff>
    </xdr:from>
    <xdr:to>
      <xdr:col>0</xdr:col>
      <xdr:colOff>590550</xdr:colOff>
      <xdr:row>34</xdr:row>
      <xdr:rowOff>919004</xdr:rowOff>
    </xdr:to>
    <xdr:pic>
      <xdr:nvPicPr>
        <xdr:cNvPr id="34" name="Picture 65" descr="Маска МДС-33 - &quot;Bon Jovi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30908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38100</xdr:rowOff>
    </xdr:from>
    <xdr:to>
      <xdr:col>0</xdr:col>
      <xdr:colOff>590550</xdr:colOff>
      <xdr:row>35</xdr:row>
      <xdr:rowOff>919004</xdr:rowOff>
    </xdr:to>
    <xdr:pic>
      <xdr:nvPicPr>
        <xdr:cNvPr id="35" name="Picture 67" descr="Маска МДС-34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3186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28575</xdr:rowOff>
    </xdr:from>
    <xdr:to>
      <xdr:col>0</xdr:col>
      <xdr:colOff>590550</xdr:colOff>
      <xdr:row>36</xdr:row>
      <xdr:rowOff>909479</xdr:rowOff>
    </xdr:to>
    <xdr:pic>
      <xdr:nvPicPr>
        <xdr:cNvPr id="36" name="Picture 69" descr="Маска МДС-35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32804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28575</xdr:rowOff>
    </xdr:from>
    <xdr:to>
      <xdr:col>0</xdr:col>
      <xdr:colOff>590550</xdr:colOff>
      <xdr:row>37</xdr:row>
      <xdr:rowOff>909479</xdr:rowOff>
    </xdr:to>
    <xdr:pic>
      <xdr:nvPicPr>
        <xdr:cNvPr id="37" name="Picture 71" descr="Маска МДС-36 - &quot;Монстр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337566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28575</xdr:rowOff>
    </xdr:from>
    <xdr:to>
      <xdr:col>0</xdr:col>
      <xdr:colOff>590550</xdr:colOff>
      <xdr:row>38</xdr:row>
      <xdr:rowOff>909479</xdr:rowOff>
    </xdr:to>
    <xdr:pic>
      <xdr:nvPicPr>
        <xdr:cNvPr id="38" name="Picture 73" descr="Маска МДС-37 - &quot;Глаза дракона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34709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38100</xdr:rowOff>
    </xdr:from>
    <xdr:to>
      <xdr:col>0</xdr:col>
      <xdr:colOff>590550</xdr:colOff>
      <xdr:row>39</xdr:row>
      <xdr:rowOff>919004</xdr:rowOff>
    </xdr:to>
    <xdr:pic>
      <xdr:nvPicPr>
        <xdr:cNvPr id="39" name="Picture 75" descr="Маска МДС-38 - &quot;Kreator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3567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38100</xdr:rowOff>
    </xdr:from>
    <xdr:to>
      <xdr:col>0</xdr:col>
      <xdr:colOff>590550</xdr:colOff>
      <xdr:row>40</xdr:row>
      <xdr:rowOff>919004</xdr:rowOff>
    </xdr:to>
    <xdr:pic>
      <xdr:nvPicPr>
        <xdr:cNvPr id="40" name="Picture 77" descr="Маска МДС-39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366236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38100</xdr:rowOff>
    </xdr:from>
    <xdr:to>
      <xdr:col>0</xdr:col>
      <xdr:colOff>590550</xdr:colOff>
      <xdr:row>41</xdr:row>
      <xdr:rowOff>919004</xdr:rowOff>
    </xdr:to>
    <xdr:pic>
      <xdr:nvPicPr>
        <xdr:cNvPr id="41" name="Picture 79" descr="Маска МДС-40 - &quot;Thirty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37576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28575</xdr:rowOff>
    </xdr:from>
    <xdr:to>
      <xdr:col>0</xdr:col>
      <xdr:colOff>590550</xdr:colOff>
      <xdr:row>42</xdr:row>
      <xdr:rowOff>909479</xdr:rowOff>
    </xdr:to>
    <xdr:pic>
      <xdr:nvPicPr>
        <xdr:cNvPr id="42" name="Picture 81" descr="Маска МДС-41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8519100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38100</xdr:rowOff>
    </xdr:from>
    <xdr:to>
      <xdr:col>0</xdr:col>
      <xdr:colOff>590550</xdr:colOff>
      <xdr:row>43</xdr:row>
      <xdr:rowOff>919004</xdr:rowOff>
    </xdr:to>
    <xdr:pic>
      <xdr:nvPicPr>
        <xdr:cNvPr id="43" name="Picture 83" descr="Маска МДС-42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9481125"/>
          <a:ext cx="590550" cy="88090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28575</xdr:rowOff>
    </xdr:from>
    <xdr:to>
      <xdr:col>0</xdr:col>
      <xdr:colOff>590550</xdr:colOff>
      <xdr:row>44</xdr:row>
      <xdr:rowOff>909479</xdr:rowOff>
    </xdr:to>
    <xdr:pic>
      <xdr:nvPicPr>
        <xdr:cNvPr id="44" name="Picture 85" descr="Маска МДС-43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40424100"/>
          <a:ext cx="590550" cy="880904"/>
        </a:xfrm>
        <a:prstGeom prst="rect">
          <a:avLst/>
        </a:prstGeom>
        <a:noFill/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19050</xdr:rowOff>
    </xdr:from>
    <xdr:to>
      <xdr:col>0</xdr:col>
      <xdr:colOff>571500</xdr:colOff>
      <xdr:row>3</xdr:row>
      <xdr:rowOff>566738</xdr:rowOff>
    </xdr:to>
    <xdr:pic>
      <xdr:nvPicPr>
        <xdr:cNvPr id="2" name="Picture 2" descr="Напульсник НП-00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143000"/>
          <a:ext cx="571500" cy="5476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28575</xdr:rowOff>
    </xdr:from>
    <xdr:to>
      <xdr:col>0</xdr:col>
      <xdr:colOff>571500</xdr:colOff>
      <xdr:row>4</xdr:row>
      <xdr:rowOff>538163</xdr:rowOff>
    </xdr:to>
    <xdr:pic>
      <xdr:nvPicPr>
        <xdr:cNvPr id="3" name="Picture 4" descr="Напульсник НП-00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885950"/>
          <a:ext cx="571500" cy="5095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19049</xdr:rowOff>
    </xdr:from>
    <xdr:to>
      <xdr:col>0</xdr:col>
      <xdr:colOff>566738</xdr:colOff>
      <xdr:row>5</xdr:row>
      <xdr:rowOff>533399</xdr:rowOff>
    </xdr:to>
    <xdr:pic>
      <xdr:nvPicPr>
        <xdr:cNvPr id="4" name="Picture 6" descr="Напульсник НП-00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609849"/>
          <a:ext cx="566738" cy="514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19049</xdr:rowOff>
    </xdr:from>
    <xdr:to>
      <xdr:col>0</xdr:col>
      <xdr:colOff>566738</xdr:colOff>
      <xdr:row>6</xdr:row>
      <xdr:rowOff>538162</xdr:rowOff>
    </xdr:to>
    <xdr:pic>
      <xdr:nvPicPr>
        <xdr:cNvPr id="5" name="Picture 8" descr="Напульсник НП-00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343274"/>
          <a:ext cx="566738" cy="51911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28574</xdr:rowOff>
    </xdr:from>
    <xdr:to>
      <xdr:col>0</xdr:col>
      <xdr:colOff>566738</xdr:colOff>
      <xdr:row>7</xdr:row>
      <xdr:rowOff>581024</xdr:rowOff>
    </xdr:to>
    <xdr:pic>
      <xdr:nvPicPr>
        <xdr:cNvPr id="6" name="Picture 10" descr="Напульсник НП-00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086224"/>
          <a:ext cx="566738" cy="5524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66674</xdr:rowOff>
    </xdr:from>
    <xdr:to>
      <xdr:col>0</xdr:col>
      <xdr:colOff>566738</xdr:colOff>
      <xdr:row>8</xdr:row>
      <xdr:rowOff>590549</xdr:rowOff>
    </xdr:to>
    <xdr:pic>
      <xdr:nvPicPr>
        <xdr:cNvPr id="7" name="Picture 12" descr="Напульсник НП-00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857749"/>
          <a:ext cx="566738" cy="523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123824</xdr:rowOff>
    </xdr:from>
    <xdr:to>
      <xdr:col>0</xdr:col>
      <xdr:colOff>566738</xdr:colOff>
      <xdr:row>10</xdr:row>
      <xdr:rowOff>47624</xdr:rowOff>
    </xdr:to>
    <xdr:pic>
      <xdr:nvPicPr>
        <xdr:cNvPr id="8" name="Picture 14" descr="Напульсник НП-110 - Герман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56483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95249</xdr:rowOff>
    </xdr:from>
    <xdr:to>
      <xdr:col>0</xdr:col>
      <xdr:colOff>566738</xdr:colOff>
      <xdr:row>11</xdr:row>
      <xdr:rowOff>19049</xdr:rowOff>
    </xdr:to>
    <xdr:pic>
      <xdr:nvPicPr>
        <xdr:cNvPr id="9" name="Picture 16" descr="Напульсник НП-111 - Британский флаг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635317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114299</xdr:rowOff>
    </xdr:from>
    <xdr:to>
      <xdr:col>0</xdr:col>
      <xdr:colOff>566738</xdr:colOff>
      <xdr:row>12</xdr:row>
      <xdr:rowOff>38099</xdr:rowOff>
    </xdr:to>
    <xdr:pic>
      <xdr:nvPicPr>
        <xdr:cNvPr id="10" name="Picture 18" descr="Напульсник НП-112 - Российский флаг с гербом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710564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19049</xdr:rowOff>
    </xdr:from>
    <xdr:to>
      <xdr:col>0</xdr:col>
      <xdr:colOff>566738</xdr:colOff>
      <xdr:row>12</xdr:row>
      <xdr:rowOff>476249</xdr:rowOff>
    </xdr:to>
    <xdr:pic>
      <xdr:nvPicPr>
        <xdr:cNvPr id="11" name="Picture 20" descr="Напульсник НП-113 - Флаг Конфедерации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77438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9524</xdr:rowOff>
    </xdr:from>
    <xdr:to>
      <xdr:col>0</xdr:col>
      <xdr:colOff>566738</xdr:colOff>
      <xdr:row>13</xdr:row>
      <xdr:rowOff>466724</xdr:rowOff>
    </xdr:to>
    <xdr:pic>
      <xdr:nvPicPr>
        <xdr:cNvPr id="12" name="Picture 22" descr="Напульсник НП-114 - Cradle Of Filth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84677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28574</xdr:rowOff>
    </xdr:from>
    <xdr:to>
      <xdr:col>0</xdr:col>
      <xdr:colOff>566738</xdr:colOff>
      <xdr:row>14</xdr:row>
      <xdr:rowOff>485774</xdr:rowOff>
    </xdr:to>
    <xdr:pic>
      <xdr:nvPicPr>
        <xdr:cNvPr id="13" name="Picture 24" descr="Напульсник НП-115 - Пентаграмма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922019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38099</xdr:rowOff>
    </xdr:from>
    <xdr:to>
      <xdr:col>0</xdr:col>
      <xdr:colOff>566738</xdr:colOff>
      <xdr:row>15</xdr:row>
      <xdr:rowOff>495299</xdr:rowOff>
    </xdr:to>
    <xdr:pic>
      <xdr:nvPicPr>
        <xdr:cNvPr id="14" name="Picture 26" descr="Напульсник НП-116 - Ozzy Osbourne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996314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38099</xdr:rowOff>
    </xdr:from>
    <xdr:to>
      <xdr:col>0</xdr:col>
      <xdr:colOff>566738</xdr:colOff>
      <xdr:row>16</xdr:row>
      <xdr:rowOff>495299</xdr:rowOff>
    </xdr:to>
    <xdr:pic>
      <xdr:nvPicPr>
        <xdr:cNvPr id="15" name="Picture 28" descr="Напульсник НП-117 - Ska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069657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19049</xdr:rowOff>
    </xdr:from>
    <xdr:to>
      <xdr:col>0</xdr:col>
      <xdr:colOff>566738</xdr:colOff>
      <xdr:row>17</xdr:row>
      <xdr:rowOff>476249</xdr:rowOff>
    </xdr:to>
    <xdr:pic>
      <xdr:nvPicPr>
        <xdr:cNvPr id="16" name="Picture 30" descr="Напульсник НП-118 - Misfits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141094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28574</xdr:rowOff>
    </xdr:from>
    <xdr:to>
      <xdr:col>0</xdr:col>
      <xdr:colOff>566738</xdr:colOff>
      <xdr:row>18</xdr:row>
      <xdr:rowOff>485774</xdr:rowOff>
    </xdr:to>
    <xdr:pic>
      <xdr:nvPicPr>
        <xdr:cNvPr id="17" name="Picture 32" descr="Напульсник НП-119 - Sex Pistols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215389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9524</xdr:rowOff>
    </xdr:from>
    <xdr:to>
      <xdr:col>0</xdr:col>
      <xdr:colOff>566738</xdr:colOff>
      <xdr:row>19</xdr:row>
      <xdr:rowOff>466724</xdr:rowOff>
    </xdr:to>
    <xdr:pic>
      <xdr:nvPicPr>
        <xdr:cNvPr id="18" name="Picture 34" descr="Напульсник НП-120 - Manowar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286827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38099</xdr:rowOff>
    </xdr:from>
    <xdr:to>
      <xdr:col>0</xdr:col>
      <xdr:colOff>566738</xdr:colOff>
      <xdr:row>20</xdr:row>
      <xdr:rowOff>495299</xdr:rowOff>
    </xdr:to>
    <xdr:pic>
      <xdr:nvPicPr>
        <xdr:cNvPr id="20" name="Picture 38" descr="Напульсник НП-122 - The Exploited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436369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47624</xdr:rowOff>
    </xdr:from>
    <xdr:to>
      <xdr:col>0</xdr:col>
      <xdr:colOff>566738</xdr:colOff>
      <xdr:row>21</xdr:row>
      <xdr:rowOff>504824</xdr:rowOff>
    </xdr:to>
    <xdr:pic>
      <xdr:nvPicPr>
        <xdr:cNvPr id="21" name="Picture 40" descr="Напульсник НП-123 - Marilyn Manson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510664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66674</xdr:rowOff>
    </xdr:from>
    <xdr:to>
      <xdr:col>0</xdr:col>
      <xdr:colOff>566738</xdr:colOff>
      <xdr:row>22</xdr:row>
      <xdr:rowOff>523874</xdr:rowOff>
    </xdr:to>
    <xdr:pic>
      <xdr:nvPicPr>
        <xdr:cNvPr id="22" name="Picture 42" descr="Напульсник НП-124 - Slipknot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58591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57149</xdr:rowOff>
    </xdr:from>
    <xdr:to>
      <xdr:col>0</xdr:col>
      <xdr:colOff>566738</xdr:colOff>
      <xdr:row>23</xdr:row>
      <xdr:rowOff>514349</xdr:rowOff>
    </xdr:to>
    <xdr:pic>
      <xdr:nvPicPr>
        <xdr:cNvPr id="23" name="Picture 44" descr="Напульсник НП-125 - KISS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65830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47624</xdr:rowOff>
    </xdr:from>
    <xdr:to>
      <xdr:col>0</xdr:col>
      <xdr:colOff>566738</xdr:colOff>
      <xdr:row>24</xdr:row>
      <xdr:rowOff>504824</xdr:rowOff>
    </xdr:to>
    <xdr:pic>
      <xdr:nvPicPr>
        <xdr:cNvPr id="24" name="Picture 46" descr="Напульсник НП-126 - Skillet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657349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38099</xdr:rowOff>
    </xdr:from>
    <xdr:to>
      <xdr:col>0</xdr:col>
      <xdr:colOff>566738</xdr:colOff>
      <xdr:row>25</xdr:row>
      <xdr:rowOff>495299</xdr:rowOff>
    </xdr:to>
    <xdr:pic>
      <xdr:nvPicPr>
        <xdr:cNvPr id="25" name="Picture 48" descr="Напульсник НП-127 - Nirvana NeverMind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729739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57149</xdr:rowOff>
    </xdr:from>
    <xdr:to>
      <xdr:col>0</xdr:col>
      <xdr:colOff>566738</xdr:colOff>
      <xdr:row>26</xdr:row>
      <xdr:rowOff>514349</xdr:rowOff>
    </xdr:to>
    <xdr:pic>
      <xdr:nvPicPr>
        <xdr:cNvPr id="26" name="Picture 50" descr="Напульсник НП-128 - 30 Seconds to Mars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804987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27</xdr:row>
      <xdr:rowOff>28574</xdr:rowOff>
    </xdr:from>
    <xdr:to>
      <xdr:col>0</xdr:col>
      <xdr:colOff>566739</xdr:colOff>
      <xdr:row>27</xdr:row>
      <xdr:rowOff>485774</xdr:rowOff>
    </xdr:to>
    <xdr:pic>
      <xdr:nvPicPr>
        <xdr:cNvPr id="27" name="Picture 52" descr="Напульсник НП-129 - Ramones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" y="187547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57149</xdr:rowOff>
    </xdr:from>
    <xdr:to>
      <xdr:col>0</xdr:col>
      <xdr:colOff>566738</xdr:colOff>
      <xdr:row>28</xdr:row>
      <xdr:rowOff>514349</xdr:rowOff>
    </xdr:to>
    <xdr:pic>
      <xdr:nvPicPr>
        <xdr:cNvPr id="28" name="Picture 54" descr="Напульсник НП-130 - Радиация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9516724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733424</xdr:rowOff>
    </xdr:from>
    <xdr:to>
      <xdr:col>0</xdr:col>
      <xdr:colOff>566738</xdr:colOff>
      <xdr:row>29</xdr:row>
      <xdr:rowOff>457199</xdr:rowOff>
    </xdr:to>
    <xdr:pic>
      <xdr:nvPicPr>
        <xdr:cNvPr id="29" name="Picture 56" descr="Напульсник НП-131 - Linkin Park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0192999"/>
          <a:ext cx="566738" cy="457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57150</xdr:rowOff>
    </xdr:from>
    <xdr:to>
      <xdr:col>0</xdr:col>
      <xdr:colOff>571500</xdr:colOff>
      <xdr:row>30</xdr:row>
      <xdr:rowOff>642938</xdr:rowOff>
    </xdr:to>
    <xdr:pic>
      <xdr:nvPicPr>
        <xdr:cNvPr id="30" name="Picture 58" descr="Напульсник НП-109 - Rammstein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0983575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47625</xdr:rowOff>
    </xdr:from>
    <xdr:to>
      <xdr:col>0</xdr:col>
      <xdr:colOff>571500</xdr:colOff>
      <xdr:row>31</xdr:row>
      <xdr:rowOff>633413</xdr:rowOff>
    </xdr:to>
    <xdr:pic>
      <xdr:nvPicPr>
        <xdr:cNvPr id="31" name="Picture 60" descr="Напульсник НП-132 - Anarchy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1707475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28575</xdr:rowOff>
    </xdr:from>
    <xdr:to>
      <xdr:col>0</xdr:col>
      <xdr:colOff>571500</xdr:colOff>
      <xdr:row>32</xdr:row>
      <xdr:rowOff>614363</xdr:rowOff>
    </xdr:to>
    <xdr:pic>
      <xdr:nvPicPr>
        <xdr:cNvPr id="42" name="Picture 82" descr="Напульсник НП-143 - Lacrimosa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2421850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57150</xdr:rowOff>
    </xdr:from>
    <xdr:to>
      <xdr:col>0</xdr:col>
      <xdr:colOff>571500</xdr:colOff>
      <xdr:row>33</xdr:row>
      <xdr:rowOff>642938</xdr:rowOff>
    </xdr:to>
    <xdr:pic>
      <xdr:nvPicPr>
        <xdr:cNvPr id="43" name="Picture 84" descr="Напульсник НП-145 - Pink Floyd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3183850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47625</xdr:rowOff>
    </xdr:from>
    <xdr:to>
      <xdr:col>0</xdr:col>
      <xdr:colOff>571500</xdr:colOff>
      <xdr:row>34</xdr:row>
      <xdr:rowOff>633413</xdr:rowOff>
    </xdr:to>
    <xdr:pic>
      <xdr:nvPicPr>
        <xdr:cNvPr id="44" name="Picture 86" descr="Напульсник НП-146 - Биохазард белый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3907750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28575</xdr:rowOff>
    </xdr:from>
    <xdr:to>
      <xdr:col>0</xdr:col>
      <xdr:colOff>571500</xdr:colOff>
      <xdr:row>35</xdr:row>
      <xdr:rowOff>614363</xdr:rowOff>
    </xdr:to>
    <xdr:pic>
      <xdr:nvPicPr>
        <xdr:cNvPr id="45" name="Picture 88" descr="Напульсник НП-147 - Deathstars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4622125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723900</xdr:rowOff>
    </xdr:from>
    <xdr:to>
      <xdr:col>0</xdr:col>
      <xdr:colOff>566738</xdr:colOff>
      <xdr:row>37</xdr:row>
      <xdr:rowOff>23813</xdr:rowOff>
    </xdr:to>
    <xdr:pic>
      <xdr:nvPicPr>
        <xdr:cNvPr id="46" name="Picture 90" descr="Напульсник НП-148 - Череп и кости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5317450"/>
          <a:ext cx="566738" cy="8524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566738</xdr:colOff>
      <xdr:row>37</xdr:row>
      <xdr:rowOff>852488</xdr:rowOff>
    </xdr:to>
    <xdr:pic>
      <xdr:nvPicPr>
        <xdr:cNvPr id="47" name="Picture 92" descr="Напульсник НП-149 - Череп и кости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6146125"/>
          <a:ext cx="566738" cy="8524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47625</xdr:rowOff>
    </xdr:from>
    <xdr:to>
      <xdr:col>0</xdr:col>
      <xdr:colOff>571500</xdr:colOff>
      <xdr:row>38</xdr:row>
      <xdr:rowOff>633413</xdr:rowOff>
    </xdr:to>
    <xdr:pic>
      <xdr:nvPicPr>
        <xdr:cNvPr id="49" name="Picture 96" descr="Напульсник НП-151 - Red Hot Chili Peppers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7060525"/>
          <a:ext cx="571500" cy="5857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28574</xdr:rowOff>
    </xdr:from>
    <xdr:to>
      <xdr:col>0</xdr:col>
      <xdr:colOff>566738</xdr:colOff>
      <xdr:row>39</xdr:row>
      <xdr:rowOff>438149</xdr:rowOff>
    </xdr:to>
    <xdr:pic>
      <xdr:nvPicPr>
        <xdr:cNvPr id="52" name="Picture 102" descr="Напульсник НП-125 - KISS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77748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19049</xdr:rowOff>
    </xdr:from>
    <xdr:to>
      <xdr:col>0</xdr:col>
      <xdr:colOff>566738</xdr:colOff>
      <xdr:row>40</xdr:row>
      <xdr:rowOff>428624</xdr:rowOff>
    </xdr:to>
    <xdr:pic>
      <xdr:nvPicPr>
        <xdr:cNvPr id="53" name="Picture 104" descr="Напульсник НП-187 - 30 seconds to mars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84987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19049</xdr:rowOff>
    </xdr:from>
    <xdr:to>
      <xdr:col>0</xdr:col>
      <xdr:colOff>566738</xdr:colOff>
      <xdr:row>41</xdr:row>
      <xdr:rowOff>428624</xdr:rowOff>
    </xdr:to>
    <xdr:pic>
      <xdr:nvPicPr>
        <xdr:cNvPr id="54" name="Picture 106" descr="Напульсник НП-200 - Пентаграмма белая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92322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38099</xdr:rowOff>
    </xdr:from>
    <xdr:to>
      <xdr:col>0</xdr:col>
      <xdr:colOff>566738</xdr:colOff>
      <xdr:row>42</xdr:row>
      <xdr:rowOff>447674</xdr:rowOff>
    </xdr:to>
    <xdr:pic>
      <xdr:nvPicPr>
        <xdr:cNvPr id="55" name="Picture 108" descr="Напульсник НП-195 - Linkin Park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99846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38099</xdr:rowOff>
    </xdr:from>
    <xdr:to>
      <xdr:col>0</xdr:col>
      <xdr:colOff>566738</xdr:colOff>
      <xdr:row>43</xdr:row>
      <xdr:rowOff>447674</xdr:rowOff>
    </xdr:to>
    <xdr:pic>
      <xdr:nvPicPr>
        <xdr:cNvPr id="56" name="Picture 110" descr="Напульсник НП-189 - Harley Davidson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07181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47624</xdr:rowOff>
    </xdr:from>
    <xdr:to>
      <xdr:col>0</xdr:col>
      <xdr:colOff>566738</xdr:colOff>
      <xdr:row>44</xdr:row>
      <xdr:rowOff>457199</xdr:rowOff>
    </xdr:to>
    <xdr:pic>
      <xdr:nvPicPr>
        <xdr:cNvPr id="57" name="Picture 112" descr="Напульсник НП-190 - Harley Davidson красный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146107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28574</xdr:rowOff>
    </xdr:from>
    <xdr:to>
      <xdr:col>0</xdr:col>
      <xdr:colOff>566738</xdr:colOff>
      <xdr:row>45</xdr:row>
      <xdr:rowOff>438149</xdr:rowOff>
    </xdr:to>
    <xdr:pic>
      <xdr:nvPicPr>
        <xdr:cNvPr id="58" name="Picture 114" descr="Напульсник НП-194 - Алиса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3217544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38099</xdr:rowOff>
    </xdr:from>
    <xdr:to>
      <xdr:col>0</xdr:col>
      <xdr:colOff>566738</xdr:colOff>
      <xdr:row>46</xdr:row>
      <xdr:rowOff>447674</xdr:rowOff>
    </xdr:to>
    <xdr:pic>
      <xdr:nvPicPr>
        <xdr:cNvPr id="59" name="Picture 116" descr="Напульсник НП-203 - AC/DC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329183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38099</xdr:rowOff>
    </xdr:from>
    <xdr:to>
      <xdr:col>0</xdr:col>
      <xdr:colOff>566738</xdr:colOff>
      <xdr:row>47</xdr:row>
      <xdr:rowOff>447674</xdr:rowOff>
    </xdr:to>
    <xdr:pic>
      <xdr:nvPicPr>
        <xdr:cNvPr id="60" name="Picture 118" descr="Напульсник НП-208 - Nirvana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336518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28574</xdr:rowOff>
    </xdr:from>
    <xdr:to>
      <xdr:col>0</xdr:col>
      <xdr:colOff>566738</xdr:colOff>
      <xdr:row>48</xdr:row>
      <xdr:rowOff>438149</xdr:rowOff>
    </xdr:to>
    <xdr:pic>
      <xdr:nvPicPr>
        <xdr:cNvPr id="61" name="Picture 120" descr="Напульсник НП-198 - КиШ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343757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38099</xdr:rowOff>
    </xdr:from>
    <xdr:to>
      <xdr:col>0</xdr:col>
      <xdr:colOff>566738</xdr:colOff>
      <xdr:row>49</xdr:row>
      <xdr:rowOff>447674</xdr:rowOff>
    </xdr:to>
    <xdr:pic>
      <xdr:nvPicPr>
        <xdr:cNvPr id="62" name="Picture 122" descr="Напульсник НП-201 - Slipknot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3511867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38099</xdr:rowOff>
    </xdr:from>
    <xdr:to>
      <xdr:col>0</xdr:col>
      <xdr:colOff>566738</xdr:colOff>
      <xdr:row>50</xdr:row>
      <xdr:rowOff>447674</xdr:rowOff>
    </xdr:to>
    <xdr:pic>
      <xdr:nvPicPr>
        <xdr:cNvPr id="63" name="Picture 124" descr="Напульсник НП-196 - Коловрат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358520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28574</xdr:rowOff>
    </xdr:from>
    <xdr:to>
      <xdr:col>0</xdr:col>
      <xdr:colOff>566738</xdr:colOff>
      <xdr:row>51</xdr:row>
      <xdr:rowOff>438149</xdr:rowOff>
    </xdr:to>
    <xdr:pic>
      <xdr:nvPicPr>
        <xdr:cNvPr id="64" name="Picture 126" descr="Напульсник НП-197 - Анархия красный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65759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38099</xdr:rowOff>
    </xdr:from>
    <xdr:to>
      <xdr:col>0</xdr:col>
      <xdr:colOff>566738</xdr:colOff>
      <xdr:row>52</xdr:row>
      <xdr:rowOff>447674</xdr:rowOff>
    </xdr:to>
    <xdr:pic>
      <xdr:nvPicPr>
        <xdr:cNvPr id="65" name="Picture 128" descr="Напульсник НП-191 - Death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3731894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28574</xdr:rowOff>
    </xdr:from>
    <xdr:to>
      <xdr:col>0</xdr:col>
      <xdr:colOff>566738</xdr:colOff>
      <xdr:row>53</xdr:row>
      <xdr:rowOff>438149</xdr:rowOff>
    </xdr:to>
    <xdr:pic>
      <xdr:nvPicPr>
        <xdr:cNvPr id="66" name="Picture 130" descr="Напульсник НП-207 - Rammstein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3804284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54</xdr:row>
      <xdr:rowOff>19049</xdr:rowOff>
    </xdr:from>
    <xdr:to>
      <xdr:col>0</xdr:col>
      <xdr:colOff>566739</xdr:colOff>
      <xdr:row>54</xdr:row>
      <xdr:rowOff>428624</xdr:rowOff>
    </xdr:to>
    <xdr:pic>
      <xdr:nvPicPr>
        <xdr:cNvPr id="67" name="Picture 132" descr="Напульсник НП-193 - Green Day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" y="3876674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38099</xdr:rowOff>
    </xdr:from>
    <xdr:to>
      <xdr:col>0</xdr:col>
      <xdr:colOff>566738</xdr:colOff>
      <xdr:row>55</xdr:row>
      <xdr:rowOff>447674</xdr:rowOff>
    </xdr:to>
    <xdr:pic>
      <xdr:nvPicPr>
        <xdr:cNvPr id="68" name="Picture 134" descr="Напульсник НП-188 - Metallica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395192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28574</xdr:rowOff>
    </xdr:from>
    <xdr:to>
      <xdr:col>0</xdr:col>
      <xdr:colOff>566738</xdr:colOff>
      <xdr:row>56</xdr:row>
      <xdr:rowOff>438149</xdr:rowOff>
    </xdr:to>
    <xdr:pic>
      <xdr:nvPicPr>
        <xdr:cNvPr id="69" name="Picture 136" descr="Напульсник НП-205 - Skillet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402431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38099</xdr:rowOff>
    </xdr:from>
    <xdr:to>
      <xdr:col>0</xdr:col>
      <xdr:colOff>566738</xdr:colOff>
      <xdr:row>57</xdr:row>
      <xdr:rowOff>447674</xdr:rowOff>
    </xdr:to>
    <xdr:pic>
      <xdr:nvPicPr>
        <xdr:cNvPr id="70" name="Picture 138" descr="Напульсник НП-186 - Пентаграмма красная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4098607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28574</xdr:rowOff>
    </xdr:from>
    <xdr:to>
      <xdr:col>0</xdr:col>
      <xdr:colOff>566738</xdr:colOff>
      <xdr:row>58</xdr:row>
      <xdr:rowOff>438149</xdr:rowOff>
    </xdr:to>
    <xdr:pic>
      <xdr:nvPicPr>
        <xdr:cNvPr id="71" name="Picture 140" descr="Напульсник НП-204 - Кино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4170997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38099</xdr:rowOff>
    </xdr:from>
    <xdr:to>
      <xdr:col>0</xdr:col>
      <xdr:colOff>566738</xdr:colOff>
      <xdr:row>59</xdr:row>
      <xdr:rowOff>447674</xdr:rowOff>
    </xdr:to>
    <xdr:pic>
      <xdr:nvPicPr>
        <xdr:cNvPr id="72" name="Picture 142" descr="Напульсник НП-199 - My Chemical Romance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424529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57149</xdr:rowOff>
    </xdr:from>
    <xdr:to>
      <xdr:col>0</xdr:col>
      <xdr:colOff>566738</xdr:colOff>
      <xdr:row>61</xdr:row>
      <xdr:rowOff>9524</xdr:rowOff>
    </xdr:to>
    <xdr:pic>
      <xdr:nvPicPr>
        <xdr:cNvPr id="73" name="Picture 144" descr="Напульсник НП-192 - Bring me the Horizon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432053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19049</xdr:rowOff>
    </xdr:from>
    <xdr:to>
      <xdr:col>0</xdr:col>
      <xdr:colOff>566738</xdr:colOff>
      <xdr:row>61</xdr:row>
      <xdr:rowOff>428624</xdr:rowOff>
    </xdr:to>
    <xdr:pic>
      <xdr:nvPicPr>
        <xdr:cNvPr id="74" name="Picture 146" descr="Напульсник НП-209 - Asking Alexandria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43900724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57149</xdr:rowOff>
    </xdr:from>
    <xdr:to>
      <xdr:col>0</xdr:col>
      <xdr:colOff>566738</xdr:colOff>
      <xdr:row>63</xdr:row>
      <xdr:rowOff>9524</xdr:rowOff>
    </xdr:to>
    <xdr:pic>
      <xdr:nvPicPr>
        <xdr:cNvPr id="75" name="Picture 148" descr="Напульсник НП-202 - Black Veil Brides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4467224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66674</xdr:rowOff>
    </xdr:from>
    <xdr:to>
      <xdr:col>0</xdr:col>
      <xdr:colOff>566738</xdr:colOff>
      <xdr:row>64</xdr:row>
      <xdr:rowOff>19049</xdr:rowOff>
    </xdr:to>
    <xdr:pic>
      <xdr:nvPicPr>
        <xdr:cNvPr id="76" name="Picture 150" descr="Напульсник НП-206 - Black Veil Brides с крыльями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45415199"/>
          <a:ext cx="566738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57149</xdr:rowOff>
    </xdr:from>
    <xdr:to>
      <xdr:col>0</xdr:col>
      <xdr:colOff>566738</xdr:colOff>
      <xdr:row>64</xdr:row>
      <xdr:rowOff>457199</xdr:rowOff>
    </xdr:to>
    <xdr:pic>
      <xdr:nvPicPr>
        <xdr:cNvPr id="77" name="Picture 152" descr="Напульсник НП-008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46139099"/>
          <a:ext cx="566738" cy="4000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28575</xdr:rowOff>
    </xdr:from>
    <xdr:to>
      <xdr:col>0</xdr:col>
      <xdr:colOff>566738</xdr:colOff>
      <xdr:row>65</xdr:row>
      <xdr:rowOff>442913</xdr:rowOff>
    </xdr:to>
    <xdr:pic>
      <xdr:nvPicPr>
        <xdr:cNvPr id="78" name="Picture 154" descr="Напульсник НП-009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46843950"/>
          <a:ext cx="566738" cy="4143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47624</xdr:rowOff>
    </xdr:from>
    <xdr:to>
      <xdr:col>0</xdr:col>
      <xdr:colOff>571500</xdr:colOff>
      <xdr:row>67</xdr:row>
      <xdr:rowOff>38099</xdr:rowOff>
    </xdr:to>
    <xdr:pic>
      <xdr:nvPicPr>
        <xdr:cNvPr id="79" name="Picture 156" descr="Напульсник НП-010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47596424"/>
          <a:ext cx="571500" cy="4476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28574</xdr:rowOff>
    </xdr:from>
    <xdr:to>
      <xdr:col>0</xdr:col>
      <xdr:colOff>566738</xdr:colOff>
      <xdr:row>68</xdr:row>
      <xdr:rowOff>9524</xdr:rowOff>
    </xdr:to>
    <xdr:pic>
      <xdr:nvPicPr>
        <xdr:cNvPr id="80" name="Picture 158" descr="Напульсник НП-011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48310799"/>
          <a:ext cx="566738" cy="438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28574</xdr:rowOff>
    </xdr:from>
    <xdr:to>
      <xdr:col>0</xdr:col>
      <xdr:colOff>566738</xdr:colOff>
      <xdr:row>68</xdr:row>
      <xdr:rowOff>457199</xdr:rowOff>
    </xdr:to>
    <xdr:pic>
      <xdr:nvPicPr>
        <xdr:cNvPr id="81" name="Picture 160" descr="Напульсник НП-012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49044224"/>
          <a:ext cx="566738" cy="428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19049</xdr:rowOff>
    </xdr:from>
    <xdr:to>
      <xdr:col>0</xdr:col>
      <xdr:colOff>571500</xdr:colOff>
      <xdr:row>69</xdr:row>
      <xdr:rowOff>400049</xdr:rowOff>
    </xdr:to>
    <xdr:pic>
      <xdr:nvPicPr>
        <xdr:cNvPr id="82" name="Picture 162" descr="Напульсник НП-01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49768124"/>
          <a:ext cx="571500" cy="381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28574</xdr:rowOff>
    </xdr:from>
    <xdr:to>
      <xdr:col>0</xdr:col>
      <xdr:colOff>571500</xdr:colOff>
      <xdr:row>70</xdr:row>
      <xdr:rowOff>438149</xdr:rowOff>
    </xdr:to>
    <xdr:pic>
      <xdr:nvPicPr>
        <xdr:cNvPr id="83" name="Picture 164" descr="Напульсник НП-014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50511074"/>
          <a:ext cx="571500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19049</xdr:rowOff>
    </xdr:from>
    <xdr:to>
      <xdr:col>0</xdr:col>
      <xdr:colOff>566738</xdr:colOff>
      <xdr:row>71</xdr:row>
      <xdr:rowOff>419099</xdr:rowOff>
    </xdr:to>
    <xdr:pic>
      <xdr:nvPicPr>
        <xdr:cNvPr id="84" name="Picture 166" descr="Напульсник НП-01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51234974"/>
          <a:ext cx="566738" cy="4000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57149</xdr:rowOff>
    </xdr:from>
    <xdr:to>
      <xdr:col>0</xdr:col>
      <xdr:colOff>571500</xdr:colOff>
      <xdr:row>73</xdr:row>
      <xdr:rowOff>9524</xdr:rowOff>
    </xdr:to>
    <xdr:pic>
      <xdr:nvPicPr>
        <xdr:cNvPr id="85" name="Picture 168" descr="Напульсник НП-016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52006499"/>
          <a:ext cx="571500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85724</xdr:rowOff>
    </xdr:from>
    <xdr:to>
      <xdr:col>0</xdr:col>
      <xdr:colOff>571500</xdr:colOff>
      <xdr:row>73</xdr:row>
      <xdr:rowOff>438149</xdr:rowOff>
    </xdr:to>
    <xdr:pic>
      <xdr:nvPicPr>
        <xdr:cNvPr id="86" name="Picture 170" descr="Напульсник НП-017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52768499"/>
          <a:ext cx="571500" cy="352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</xdr:row>
      <xdr:rowOff>38101</xdr:rowOff>
    </xdr:from>
    <xdr:to>
      <xdr:col>0</xdr:col>
      <xdr:colOff>613317</xdr:colOff>
      <xdr:row>2</xdr:row>
      <xdr:rowOff>666751</xdr:rowOff>
    </xdr:to>
    <xdr:pic>
      <xdr:nvPicPr>
        <xdr:cNvPr id="5121" name="Picture 1" descr="Напульсник НП-001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428626"/>
          <a:ext cx="613317" cy="628650"/>
        </a:xfrm>
        <a:prstGeom prst="rect">
          <a:avLst/>
        </a:prstGeom>
        <a:noFill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521494</xdr:colOff>
      <xdr:row>2</xdr:row>
      <xdr:rowOff>695325</xdr:rowOff>
    </xdr:to>
    <xdr:pic>
      <xdr:nvPicPr>
        <xdr:cNvPr id="2" name="Picture 263" descr="Носки НТ-01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28575</xdr:rowOff>
    </xdr:from>
    <xdr:to>
      <xdr:col>0</xdr:col>
      <xdr:colOff>521494</xdr:colOff>
      <xdr:row>3</xdr:row>
      <xdr:rowOff>723900</xdr:rowOff>
    </xdr:to>
    <xdr:pic>
      <xdr:nvPicPr>
        <xdr:cNvPr id="3" name="Picture 265" descr="Носки НТ-06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0097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19050</xdr:rowOff>
    </xdr:from>
    <xdr:to>
      <xdr:col>0</xdr:col>
      <xdr:colOff>521494</xdr:colOff>
      <xdr:row>4</xdr:row>
      <xdr:rowOff>714375</xdr:rowOff>
    </xdr:to>
    <xdr:pic>
      <xdr:nvPicPr>
        <xdr:cNvPr id="4" name="Picture 267" descr="Носки НТ-03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5909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57150</xdr:rowOff>
    </xdr:from>
    <xdr:to>
      <xdr:col>0</xdr:col>
      <xdr:colOff>521494</xdr:colOff>
      <xdr:row>6</xdr:row>
      <xdr:rowOff>0</xdr:rowOff>
    </xdr:to>
    <xdr:pic>
      <xdr:nvPicPr>
        <xdr:cNvPr id="5" name="Picture 269" descr="Носки НТ-04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219700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47625</xdr:rowOff>
    </xdr:from>
    <xdr:to>
      <xdr:col>0</xdr:col>
      <xdr:colOff>521494</xdr:colOff>
      <xdr:row>6</xdr:row>
      <xdr:rowOff>742950</xdr:rowOff>
    </xdr:to>
    <xdr:pic>
      <xdr:nvPicPr>
        <xdr:cNvPr id="6" name="Picture 271" descr="Носки НТ-05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6800850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9525</xdr:rowOff>
    </xdr:from>
    <xdr:to>
      <xdr:col>0</xdr:col>
      <xdr:colOff>521494</xdr:colOff>
      <xdr:row>7</xdr:row>
      <xdr:rowOff>704850</xdr:rowOff>
    </xdr:to>
    <xdr:pic>
      <xdr:nvPicPr>
        <xdr:cNvPr id="7" name="Picture 273" descr="Носки НТ-02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3534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19050</xdr:rowOff>
    </xdr:from>
    <xdr:to>
      <xdr:col>0</xdr:col>
      <xdr:colOff>521494</xdr:colOff>
      <xdr:row>8</xdr:row>
      <xdr:rowOff>714375</xdr:rowOff>
    </xdr:to>
    <xdr:pic>
      <xdr:nvPicPr>
        <xdr:cNvPr id="8" name="Picture 275" descr="Носки НТ-07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99536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47625</xdr:rowOff>
    </xdr:from>
    <xdr:to>
      <xdr:col>0</xdr:col>
      <xdr:colOff>521494</xdr:colOff>
      <xdr:row>9</xdr:row>
      <xdr:rowOff>742950</xdr:rowOff>
    </xdr:to>
    <xdr:pic>
      <xdr:nvPicPr>
        <xdr:cNvPr id="9" name="Picture 277" descr="Носки НТ-08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15728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1571625</xdr:rowOff>
    </xdr:from>
    <xdr:to>
      <xdr:col>0</xdr:col>
      <xdr:colOff>521494</xdr:colOff>
      <xdr:row>10</xdr:row>
      <xdr:rowOff>695325</xdr:rowOff>
    </xdr:to>
    <xdr:pic>
      <xdr:nvPicPr>
        <xdr:cNvPr id="10" name="Picture 279" descr="Носки НТ-09 - &quot;Guns N’ Roses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30968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521494</xdr:colOff>
      <xdr:row>11</xdr:row>
      <xdr:rowOff>742950</xdr:rowOff>
    </xdr:to>
    <xdr:pic>
      <xdr:nvPicPr>
        <xdr:cNvPr id="11" name="Picture 281" descr="Носки НТ-10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47542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19050</xdr:rowOff>
    </xdr:from>
    <xdr:to>
      <xdr:col>0</xdr:col>
      <xdr:colOff>521494</xdr:colOff>
      <xdr:row>12</xdr:row>
      <xdr:rowOff>714375</xdr:rowOff>
    </xdr:to>
    <xdr:pic>
      <xdr:nvPicPr>
        <xdr:cNvPr id="12" name="Picture 283" descr="Носки НТ-11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63163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47625</xdr:rowOff>
    </xdr:from>
    <xdr:to>
      <xdr:col>0</xdr:col>
      <xdr:colOff>521494</xdr:colOff>
      <xdr:row>13</xdr:row>
      <xdr:rowOff>742950</xdr:rowOff>
    </xdr:to>
    <xdr:pic>
      <xdr:nvPicPr>
        <xdr:cNvPr id="13" name="Picture 285" descr="Носки НТ-12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79355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38100</xdr:rowOff>
    </xdr:from>
    <xdr:to>
      <xdr:col>0</xdr:col>
      <xdr:colOff>521494</xdr:colOff>
      <xdr:row>14</xdr:row>
      <xdr:rowOff>733425</xdr:rowOff>
    </xdr:to>
    <xdr:pic>
      <xdr:nvPicPr>
        <xdr:cNvPr id="14" name="Picture 287" descr="Носки НТ-13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95167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19050</xdr:rowOff>
    </xdr:from>
    <xdr:to>
      <xdr:col>0</xdr:col>
      <xdr:colOff>521494</xdr:colOff>
      <xdr:row>15</xdr:row>
      <xdr:rowOff>714375</xdr:rowOff>
    </xdr:to>
    <xdr:pic>
      <xdr:nvPicPr>
        <xdr:cNvPr id="15" name="Picture 289" descr="Носки НТ-14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1088350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521494</xdr:colOff>
      <xdr:row>16</xdr:row>
      <xdr:rowOff>714375</xdr:rowOff>
    </xdr:to>
    <xdr:pic>
      <xdr:nvPicPr>
        <xdr:cNvPr id="16" name="Picture 291" descr="Носки НТ-15 - &quot;Limp Bizkit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26790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28575</xdr:rowOff>
    </xdr:from>
    <xdr:to>
      <xdr:col>0</xdr:col>
      <xdr:colOff>521494</xdr:colOff>
      <xdr:row>17</xdr:row>
      <xdr:rowOff>723900</xdr:rowOff>
    </xdr:to>
    <xdr:pic>
      <xdr:nvPicPr>
        <xdr:cNvPr id="17" name="Picture 293" descr="Носки НТ-16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42792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57150</xdr:rowOff>
    </xdr:from>
    <xdr:to>
      <xdr:col>0</xdr:col>
      <xdr:colOff>521494</xdr:colOff>
      <xdr:row>19</xdr:row>
      <xdr:rowOff>0</xdr:rowOff>
    </xdr:to>
    <xdr:pic>
      <xdr:nvPicPr>
        <xdr:cNvPr id="18" name="Picture 295" descr="Носки НТ-17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58984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47625</xdr:rowOff>
    </xdr:from>
    <xdr:to>
      <xdr:col>0</xdr:col>
      <xdr:colOff>521494</xdr:colOff>
      <xdr:row>19</xdr:row>
      <xdr:rowOff>742950</xdr:rowOff>
    </xdr:to>
    <xdr:pic>
      <xdr:nvPicPr>
        <xdr:cNvPr id="19" name="Picture 297" descr="Носки НТ-18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747962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38100</xdr:rowOff>
    </xdr:from>
    <xdr:to>
      <xdr:col>0</xdr:col>
      <xdr:colOff>521494</xdr:colOff>
      <xdr:row>20</xdr:row>
      <xdr:rowOff>733425</xdr:rowOff>
    </xdr:to>
    <xdr:pic>
      <xdr:nvPicPr>
        <xdr:cNvPr id="20" name="Picture 299" descr="Носки НТ-19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290607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57150</xdr:rowOff>
    </xdr:from>
    <xdr:to>
      <xdr:col>0</xdr:col>
      <xdr:colOff>521494</xdr:colOff>
      <xdr:row>22</xdr:row>
      <xdr:rowOff>0</xdr:rowOff>
    </xdr:to>
    <xdr:pic>
      <xdr:nvPicPr>
        <xdr:cNvPr id="21" name="Picture 301" descr="Носки НТ-20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0670500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19050</xdr:rowOff>
    </xdr:from>
    <xdr:to>
      <xdr:col>0</xdr:col>
      <xdr:colOff>521494</xdr:colOff>
      <xdr:row>22</xdr:row>
      <xdr:rowOff>714375</xdr:rowOff>
    </xdr:to>
    <xdr:pic>
      <xdr:nvPicPr>
        <xdr:cNvPr id="22" name="Picture 303" descr="Носки НТ-21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22230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28575</xdr:rowOff>
    </xdr:from>
    <xdr:to>
      <xdr:col>0</xdr:col>
      <xdr:colOff>521494</xdr:colOff>
      <xdr:row>23</xdr:row>
      <xdr:rowOff>723900</xdr:rowOff>
    </xdr:to>
    <xdr:pic>
      <xdr:nvPicPr>
        <xdr:cNvPr id="23" name="Picture 305" descr="Носки НТ-22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38232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38100</xdr:rowOff>
    </xdr:from>
    <xdr:to>
      <xdr:col>0</xdr:col>
      <xdr:colOff>521494</xdr:colOff>
      <xdr:row>24</xdr:row>
      <xdr:rowOff>733425</xdr:rowOff>
    </xdr:to>
    <xdr:pic>
      <xdr:nvPicPr>
        <xdr:cNvPr id="24" name="Picture 307" descr="Носки НТ-23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54234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38100</xdr:rowOff>
    </xdr:from>
    <xdr:to>
      <xdr:col>0</xdr:col>
      <xdr:colOff>521494</xdr:colOff>
      <xdr:row>25</xdr:row>
      <xdr:rowOff>733425</xdr:rowOff>
    </xdr:to>
    <xdr:pic>
      <xdr:nvPicPr>
        <xdr:cNvPr id="25" name="Picture 309" descr="Носки НТ-24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7014150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19050</xdr:rowOff>
    </xdr:from>
    <xdr:to>
      <xdr:col>0</xdr:col>
      <xdr:colOff>521494</xdr:colOff>
      <xdr:row>26</xdr:row>
      <xdr:rowOff>714375</xdr:rowOff>
    </xdr:to>
    <xdr:pic>
      <xdr:nvPicPr>
        <xdr:cNvPr id="26" name="Picture 311" descr="Носки НТ-25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38585775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19050</xdr:rowOff>
    </xdr:from>
    <xdr:to>
      <xdr:col>0</xdr:col>
      <xdr:colOff>521494</xdr:colOff>
      <xdr:row>27</xdr:row>
      <xdr:rowOff>714375</xdr:rowOff>
    </xdr:to>
    <xdr:pic>
      <xdr:nvPicPr>
        <xdr:cNvPr id="27" name="Picture 313" descr="Носки НТ-2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0176450"/>
          <a:ext cx="521494" cy="695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28575</xdr:rowOff>
    </xdr:from>
    <xdr:to>
      <xdr:col>0</xdr:col>
      <xdr:colOff>521494</xdr:colOff>
      <xdr:row>28</xdr:row>
      <xdr:rowOff>723900</xdr:rowOff>
    </xdr:to>
    <xdr:pic>
      <xdr:nvPicPr>
        <xdr:cNvPr id="28" name="Picture 315" descr="Носки НТ-2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41776650"/>
          <a:ext cx="521494" cy="695325"/>
        </a:xfrm>
        <a:prstGeom prst="rect">
          <a:avLst/>
        </a:prstGeom>
        <a:noFill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9525</xdr:rowOff>
    </xdr:from>
    <xdr:to>
      <xdr:col>0</xdr:col>
      <xdr:colOff>542925</xdr:colOff>
      <xdr:row>3</xdr:row>
      <xdr:rowOff>30416</xdr:rowOff>
    </xdr:to>
    <xdr:pic>
      <xdr:nvPicPr>
        <xdr:cNvPr id="96" name="Picture 129" descr="Обложка ОД-001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0005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</xdr:row>
      <xdr:rowOff>800100</xdr:rowOff>
    </xdr:from>
    <xdr:to>
      <xdr:col>0</xdr:col>
      <xdr:colOff>542925</xdr:colOff>
      <xdr:row>4</xdr:row>
      <xdr:rowOff>20891</xdr:rowOff>
    </xdr:to>
    <xdr:pic>
      <xdr:nvPicPr>
        <xdr:cNvPr id="97" name="Picture 131" descr="Обложка ОД-00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1906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19050</xdr:rowOff>
    </xdr:from>
    <xdr:to>
      <xdr:col>0</xdr:col>
      <xdr:colOff>542925</xdr:colOff>
      <xdr:row>5</xdr:row>
      <xdr:rowOff>39941</xdr:rowOff>
    </xdr:to>
    <xdr:pic>
      <xdr:nvPicPr>
        <xdr:cNvPr id="98" name="Picture 133" descr="Обложка ОД-003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0288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0</xdr:rowOff>
    </xdr:from>
    <xdr:to>
      <xdr:col>0</xdr:col>
      <xdr:colOff>542925</xdr:colOff>
      <xdr:row>6</xdr:row>
      <xdr:rowOff>20891</xdr:rowOff>
    </xdr:to>
    <xdr:pic>
      <xdr:nvPicPr>
        <xdr:cNvPr id="99" name="Picture 135" descr="Обложка ОД-004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8194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542925</xdr:colOff>
      <xdr:row>7</xdr:row>
      <xdr:rowOff>20891</xdr:rowOff>
    </xdr:to>
    <xdr:pic>
      <xdr:nvPicPr>
        <xdr:cNvPr id="100" name="Picture 137" descr="Обложка ОД-005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6290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9525</xdr:rowOff>
    </xdr:from>
    <xdr:to>
      <xdr:col>0</xdr:col>
      <xdr:colOff>542925</xdr:colOff>
      <xdr:row>8</xdr:row>
      <xdr:rowOff>30416</xdr:rowOff>
    </xdr:to>
    <xdr:pic>
      <xdr:nvPicPr>
        <xdr:cNvPr id="101" name="Picture 139" descr="Обложка ОД-006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4481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790575</xdr:rowOff>
    </xdr:from>
    <xdr:to>
      <xdr:col>0</xdr:col>
      <xdr:colOff>542925</xdr:colOff>
      <xdr:row>9</xdr:row>
      <xdr:rowOff>20891</xdr:rowOff>
    </xdr:to>
    <xdr:pic>
      <xdr:nvPicPr>
        <xdr:cNvPr id="102" name="Picture 141" descr="Обложка ОД-007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52292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800100</xdr:rowOff>
    </xdr:from>
    <xdr:to>
      <xdr:col>0</xdr:col>
      <xdr:colOff>542925</xdr:colOff>
      <xdr:row>10</xdr:row>
      <xdr:rowOff>20891</xdr:rowOff>
    </xdr:to>
    <xdr:pic>
      <xdr:nvPicPr>
        <xdr:cNvPr id="103" name="Picture 143" descr="Обложка ОД-008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60483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0</xdr:col>
      <xdr:colOff>542925</xdr:colOff>
      <xdr:row>11</xdr:row>
      <xdr:rowOff>20891</xdr:rowOff>
    </xdr:to>
    <xdr:pic>
      <xdr:nvPicPr>
        <xdr:cNvPr id="104" name="Picture 145" descr="Обложка ОД-009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68675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800100</xdr:rowOff>
    </xdr:from>
    <xdr:to>
      <xdr:col>0</xdr:col>
      <xdr:colOff>542925</xdr:colOff>
      <xdr:row>12</xdr:row>
      <xdr:rowOff>20891</xdr:rowOff>
    </xdr:to>
    <xdr:pic>
      <xdr:nvPicPr>
        <xdr:cNvPr id="105" name="Picture 147" descr="Обложка ОД-010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76676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9525</xdr:rowOff>
    </xdr:from>
    <xdr:to>
      <xdr:col>0</xdr:col>
      <xdr:colOff>542925</xdr:colOff>
      <xdr:row>13</xdr:row>
      <xdr:rowOff>30416</xdr:rowOff>
    </xdr:to>
    <xdr:pic>
      <xdr:nvPicPr>
        <xdr:cNvPr id="106" name="Picture 149" descr="Обложка ОД-011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84963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781050</xdr:rowOff>
    </xdr:from>
    <xdr:to>
      <xdr:col>0</xdr:col>
      <xdr:colOff>542925</xdr:colOff>
      <xdr:row>14</xdr:row>
      <xdr:rowOff>20891</xdr:rowOff>
    </xdr:to>
    <xdr:pic>
      <xdr:nvPicPr>
        <xdr:cNvPr id="107" name="Picture 151" descr="Обложка ОД-012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92678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790575</xdr:rowOff>
    </xdr:from>
    <xdr:to>
      <xdr:col>0</xdr:col>
      <xdr:colOff>542925</xdr:colOff>
      <xdr:row>15</xdr:row>
      <xdr:rowOff>20891</xdr:rowOff>
    </xdr:to>
    <xdr:pic>
      <xdr:nvPicPr>
        <xdr:cNvPr id="108" name="Picture 153" descr="Обложка ОД-013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00869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542925</xdr:colOff>
      <xdr:row>16</xdr:row>
      <xdr:rowOff>20891</xdr:rowOff>
    </xdr:to>
    <xdr:pic>
      <xdr:nvPicPr>
        <xdr:cNvPr id="109" name="Picture 155" descr="Обложка ОД-014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091565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542925</xdr:colOff>
      <xdr:row>17</xdr:row>
      <xdr:rowOff>39941</xdr:rowOff>
    </xdr:to>
    <xdr:pic>
      <xdr:nvPicPr>
        <xdr:cNvPr id="110" name="Picture 157" descr="Обложка ОД-015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17443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800100</xdr:rowOff>
    </xdr:from>
    <xdr:to>
      <xdr:col>0</xdr:col>
      <xdr:colOff>542925</xdr:colOff>
      <xdr:row>18</xdr:row>
      <xdr:rowOff>20891</xdr:rowOff>
    </xdr:to>
    <xdr:pic>
      <xdr:nvPicPr>
        <xdr:cNvPr id="111" name="Picture 159" descr="Обложка ОД-016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25253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542925</xdr:colOff>
      <xdr:row>19</xdr:row>
      <xdr:rowOff>20891</xdr:rowOff>
    </xdr:to>
    <xdr:pic>
      <xdr:nvPicPr>
        <xdr:cNvPr id="112" name="Picture 161" descr="Обложка ОД-017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33445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800100</xdr:rowOff>
    </xdr:from>
    <xdr:to>
      <xdr:col>0</xdr:col>
      <xdr:colOff>542925</xdr:colOff>
      <xdr:row>20</xdr:row>
      <xdr:rowOff>20891</xdr:rowOff>
    </xdr:to>
    <xdr:pic>
      <xdr:nvPicPr>
        <xdr:cNvPr id="113" name="Picture 163" descr="Обложка ОД-018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41446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790575</xdr:rowOff>
    </xdr:from>
    <xdr:to>
      <xdr:col>0</xdr:col>
      <xdr:colOff>542925</xdr:colOff>
      <xdr:row>21</xdr:row>
      <xdr:rowOff>20891</xdr:rowOff>
    </xdr:to>
    <xdr:pic>
      <xdr:nvPicPr>
        <xdr:cNvPr id="114" name="Picture 165" descr="Обложка ОД-019 - &quot;Limp Bizkit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49447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542925</xdr:colOff>
      <xdr:row>22</xdr:row>
      <xdr:rowOff>20891</xdr:rowOff>
    </xdr:to>
    <xdr:pic>
      <xdr:nvPicPr>
        <xdr:cNvPr id="115" name="Picture 167" descr="Обложка ОД-020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57734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542925</xdr:colOff>
      <xdr:row>23</xdr:row>
      <xdr:rowOff>20891</xdr:rowOff>
    </xdr:to>
    <xdr:pic>
      <xdr:nvPicPr>
        <xdr:cNvPr id="116" name="Picture 169" descr="Обложка ОД-021 - &quot;Judas Priest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65830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9525</xdr:rowOff>
    </xdr:from>
    <xdr:to>
      <xdr:col>0</xdr:col>
      <xdr:colOff>542925</xdr:colOff>
      <xdr:row>24</xdr:row>
      <xdr:rowOff>30416</xdr:rowOff>
    </xdr:to>
    <xdr:pic>
      <xdr:nvPicPr>
        <xdr:cNvPr id="117" name="Picture 171" descr="Обложка ОД-022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74021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542925</xdr:colOff>
      <xdr:row>25</xdr:row>
      <xdr:rowOff>20891</xdr:rowOff>
    </xdr:to>
    <xdr:pic>
      <xdr:nvPicPr>
        <xdr:cNvPr id="118" name="Picture 173" descr="Обложка ОД-023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82022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542925</xdr:colOff>
      <xdr:row>26</xdr:row>
      <xdr:rowOff>20891</xdr:rowOff>
    </xdr:to>
    <xdr:pic>
      <xdr:nvPicPr>
        <xdr:cNvPr id="119" name="Picture 175" descr="Обложка ОД-024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90119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800100</xdr:rowOff>
    </xdr:from>
    <xdr:to>
      <xdr:col>0</xdr:col>
      <xdr:colOff>542925</xdr:colOff>
      <xdr:row>27</xdr:row>
      <xdr:rowOff>20891</xdr:rowOff>
    </xdr:to>
    <xdr:pic>
      <xdr:nvPicPr>
        <xdr:cNvPr id="120" name="Picture 177" descr="Обложка ОД-025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98120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800100</xdr:rowOff>
    </xdr:from>
    <xdr:to>
      <xdr:col>0</xdr:col>
      <xdr:colOff>542925</xdr:colOff>
      <xdr:row>28</xdr:row>
      <xdr:rowOff>20891</xdr:rowOff>
    </xdr:to>
    <xdr:pic>
      <xdr:nvPicPr>
        <xdr:cNvPr id="121" name="Picture 179" descr="Обложка ОД-026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06216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790575</xdr:rowOff>
    </xdr:from>
    <xdr:to>
      <xdr:col>0</xdr:col>
      <xdr:colOff>542925</xdr:colOff>
      <xdr:row>29</xdr:row>
      <xdr:rowOff>20891</xdr:rowOff>
    </xdr:to>
    <xdr:pic>
      <xdr:nvPicPr>
        <xdr:cNvPr id="122" name="Picture 181" descr="Обложка ОД-027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14217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542925</xdr:colOff>
      <xdr:row>30</xdr:row>
      <xdr:rowOff>20891</xdr:rowOff>
    </xdr:to>
    <xdr:pic>
      <xdr:nvPicPr>
        <xdr:cNvPr id="123" name="Picture 183" descr="Обложка ОД-028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22504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790575</xdr:rowOff>
    </xdr:from>
    <xdr:to>
      <xdr:col>0</xdr:col>
      <xdr:colOff>542925</xdr:colOff>
      <xdr:row>31</xdr:row>
      <xdr:rowOff>20891</xdr:rowOff>
    </xdr:to>
    <xdr:pic>
      <xdr:nvPicPr>
        <xdr:cNvPr id="124" name="Picture 185" descr="Обложка ОД-029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30409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542925</xdr:colOff>
      <xdr:row>32</xdr:row>
      <xdr:rowOff>20891</xdr:rowOff>
    </xdr:to>
    <xdr:pic>
      <xdr:nvPicPr>
        <xdr:cNvPr id="125" name="Picture 187" descr="Обложка ОД-030 - &quot;Sabaton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386965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790575</xdr:rowOff>
    </xdr:from>
    <xdr:to>
      <xdr:col>0</xdr:col>
      <xdr:colOff>542925</xdr:colOff>
      <xdr:row>33</xdr:row>
      <xdr:rowOff>20891</xdr:rowOff>
    </xdr:to>
    <xdr:pic>
      <xdr:nvPicPr>
        <xdr:cNvPr id="126" name="Picture 189" descr="Обложка ОД-031 - &quot;Cradle of Filth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46602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800100</xdr:rowOff>
    </xdr:from>
    <xdr:to>
      <xdr:col>0</xdr:col>
      <xdr:colOff>542925</xdr:colOff>
      <xdr:row>34</xdr:row>
      <xdr:rowOff>20891</xdr:rowOff>
    </xdr:to>
    <xdr:pic>
      <xdr:nvPicPr>
        <xdr:cNvPr id="127" name="Picture 191" descr="Обложка ОД-032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54793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790575</xdr:rowOff>
    </xdr:from>
    <xdr:to>
      <xdr:col>0</xdr:col>
      <xdr:colOff>542925</xdr:colOff>
      <xdr:row>35</xdr:row>
      <xdr:rowOff>20891</xdr:rowOff>
    </xdr:to>
    <xdr:pic>
      <xdr:nvPicPr>
        <xdr:cNvPr id="128" name="Picture 193" descr="Обложка ОД-033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62794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800100</xdr:rowOff>
    </xdr:from>
    <xdr:to>
      <xdr:col>0</xdr:col>
      <xdr:colOff>542925</xdr:colOff>
      <xdr:row>36</xdr:row>
      <xdr:rowOff>20891</xdr:rowOff>
    </xdr:to>
    <xdr:pic>
      <xdr:nvPicPr>
        <xdr:cNvPr id="129" name="Picture 195" descr="Обложка ОД-034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70986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762000</xdr:rowOff>
    </xdr:from>
    <xdr:to>
      <xdr:col>0</xdr:col>
      <xdr:colOff>542925</xdr:colOff>
      <xdr:row>37</xdr:row>
      <xdr:rowOff>20891</xdr:rowOff>
    </xdr:to>
    <xdr:pic>
      <xdr:nvPicPr>
        <xdr:cNvPr id="130" name="Picture 197" descr="Обложка ОД-035 - &quot;W.A.S.P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787015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800100</xdr:rowOff>
    </xdr:from>
    <xdr:to>
      <xdr:col>0</xdr:col>
      <xdr:colOff>542925</xdr:colOff>
      <xdr:row>38</xdr:row>
      <xdr:rowOff>20891</xdr:rowOff>
    </xdr:to>
    <xdr:pic>
      <xdr:nvPicPr>
        <xdr:cNvPr id="131" name="Picture 199" descr="Обложка ОД-036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87178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542925</xdr:colOff>
      <xdr:row>39</xdr:row>
      <xdr:rowOff>20891</xdr:rowOff>
    </xdr:to>
    <xdr:pic>
      <xdr:nvPicPr>
        <xdr:cNvPr id="132" name="Picture 201" descr="Обложка ОД-037 - &quot;Disturbed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95370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781050</xdr:rowOff>
    </xdr:from>
    <xdr:to>
      <xdr:col>0</xdr:col>
      <xdr:colOff>542925</xdr:colOff>
      <xdr:row>40</xdr:row>
      <xdr:rowOff>20891</xdr:rowOff>
    </xdr:to>
    <xdr:pic>
      <xdr:nvPicPr>
        <xdr:cNvPr id="133" name="Picture 203" descr="Обложка ОД-038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3031807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19050</xdr:rowOff>
    </xdr:from>
    <xdr:to>
      <xdr:col>0</xdr:col>
      <xdr:colOff>542925</xdr:colOff>
      <xdr:row>41</xdr:row>
      <xdr:rowOff>39941</xdr:rowOff>
    </xdr:to>
    <xdr:pic>
      <xdr:nvPicPr>
        <xdr:cNvPr id="134" name="Picture 205" descr="Обложка ОД-039 - &quot;Red Hot Chili Peppers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31175325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0</xdr:rowOff>
    </xdr:from>
    <xdr:to>
      <xdr:col>0</xdr:col>
      <xdr:colOff>542925</xdr:colOff>
      <xdr:row>42</xdr:row>
      <xdr:rowOff>20891</xdr:rowOff>
    </xdr:to>
    <xdr:pic>
      <xdr:nvPicPr>
        <xdr:cNvPr id="135" name="Picture 207" descr="Обложка ОД-040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31965900"/>
          <a:ext cx="542925" cy="3923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790575</xdr:rowOff>
    </xdr:from>
    <xdr:to>
      <xdr:col>0</xdr:col>
      <xdr:colOff>542925</xdr:colOff>
      <xdr:row>43</xdr:row>
      <xdr:rowOff>20891</xdr:rowOff>
    </xdr:to>
    <xdr:pic>
      <xdr:nvPicPr>
        <xdr:cNvPr id="136" name="Picture 209" descr="Обложка ОД-041 - &quot;Мастер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2756475"/>
          <a:ext cx="542925" cy="392366"/>
        </a:xfrm>
        <a:prstGeom prst="rect">
          <a:avLst/>
        </a:prstGeom>
        <a:noFill/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24</xdr:row>
      <xdr:rowOff>19050</xdr:rowOff>
    </xdr:from>
    <xdr:to>
      <xdr:col>0</xdr:col>
      <xdr:colOff>514350</xdr:colOff>
      <xdr:row>25</xdr:row>
      <xdr:rowOff>5239</xdr:rowOff>
    </xdr:to>
    <xdr:pic>
      <xdr:nvPicPr>
        <xdr:cNvPr id="2" name="Picture 2" descr="Обложка на паспорт GS18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81285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514350</xdr:colOff>
      <xdr:row>16</xdr:row>
      <xdr:rowOff>767239</xdr:rowOff>
    </xdr:to>
    <xdr:pic>
      <xdr:nvPicPr>
        <xdr:cNvPr id="3" name="Picture 4" descr="Обложка на паспорт GS016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43935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514350</xdr:colOff>
      <xdr:row>21</xdr:row>
      <xdr:rowOff>767239</xdr:rowOff>
    </xdr:to>
    <xdr:pic>
      <xdr:nvPicPr>
        <xdr:cNvPr id="4" name="Picture 6" descr="Обложка на паспорт GS023 - &quot;Judas Priest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29660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9525</xdr:rowOff>
    </xdr:from>
    <xdr:to>
      <xdr:col>0</xdr:col>
      <xdr:colOff>514350</xdr:colOff>
      <xdr:row>11</xdr:row>
      <xdr:rowOff>776764</xdr:rowOff>
    </xdr:to>
    <xdr:pic>
      <xdr:nvPicPr>
        <xdr:cNvPr id="5" name="Picture 8" descr="Обложка на паспорт GS010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5830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1704975</xdr:rowOff>
    </xdr:from>
    <xdr:to>
      <xdr:col>0</xdr:col>
      <xdr:colOff>514350</xdr:colOff>
      <xdr:row>22</xdr:row>
      <xdr:rowOff>767239</xdr:rowOff>
    </xdr:to>
    <xdr:pic>
      <xdr:nvPicPr>
        <xdr:cNvPr id="6" name="Picture 10" descr="Обложка на паспорт GS024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467100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9525</xdr:rowOff>
    </xdr:from>
    <xdr:to>
      <xdr:col>0</xdr:col>
      <xdr:colOff>514350</xdr:colOff>
      <xdr:row>5</xdr:row>
      <xdr:rowOff>776764</xdr:rowOff>
    </xdr:to>
    <xdr:pic>
      <xdr:nvPicPr>
        <xdr:cNvPr id="7" name="Picture 12" descr="Обложка на паспорт GS003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543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19050</xdr:rowOff>
    </xdr:from>
    <xdr:to>
      <xdr:col>0</xdr:col>
      <xdr:colOff>514350</xdr:colOff>
      <xdr:row>13</xdr:row>
      <xdr:rowOff>5239</xdr:rowOff>
    </xdr:to>
    <xdr:pic>
      <xdr:nvPicPr>
        <xdr:cNvPr id="8" name="Picture 14" descr="Обложка на паспорт GS011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75545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0</xdr:col>
      <xdr:colOff>514350</xdr:colOff>
      <xdr:row>4</xdr:row>
      <xdr:rowOff>767239</xdr:rowOff>
    </xdr:to>
    <xdr:pic>
      <xdr:nvPicPr>
        <xdr:cNvPr id="9" name="Picture 16" descr="Обложка на паспорт GS00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38195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514350</xdr:colOff>
      <xdr:row>8</xdr:row>
      <xdr:rowOff>767239</xdr:rowOff>
    </xdr:to>
    <xdr:pic>
      <xdr:nvPicPr>
        <xdr:cNvPr id="10" name="Picture 18" descr="Обложка на паспорт GS006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06775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19050</xdr:rowOff>
    </xdr:from>
    <xdr:to>
      <xdr:col>0</xdr:col>
      <xdr:colOff>514350</xdr:colOff>
      <xdr:row>7</xdr:row>
      <xdr:rowOff>5239</xdr:rowOff>
    </xdr:to>
    <xdr:pic>
      <xdr:nvPicPr>
        <xdr:cNvPr id="11" name="Picture 20" descr="Обложка на паспорт GS004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72675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19050</xdr:rowOff>
    </xdr:from>
    <xdr:to>
      <xdr:col>0</xdr:col>
      <xdr:colOff>514350</xdr:colOff>
      <xdr:row>10</xdr:row>
      <xdr:rowOff>5239</xdr:rowOff>
    </xdr:to>
    <xdr:pic>
      <xdr:nvPicPr>
        <xdr:cNvPr id="12" name="Picture 22" descr="Обложка на паспорт GS008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24110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19050</xdr:rowOff>
    </xdr:from>
    <xdr:to>
      <xdr:col>0</xdr:col>
      <xdr:colOff>514350</xdr:colOff>
      <xdr:row>11</xdr:row>
      <xdr:rowOff>5239</xdr:rowOff>
    </xdr:to>
    <xdr:pic>
      <xdr:nvPicPr>
        <xdr:cNvPr id="13" name="Picture 24" descr="Обложка на паспорт GS009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41255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514350</xdr:colOff>
      <xdr:row>13</xdr:row>
      <xdr:rowOff>767239</xdr:rowOff>
    </xdr:to>
    <xdr:pic>
      <xdr:nvPicPr>
        <xdr:cNvPr id="14" name="Picture 26" descr="Обложка на паспорт GS012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92500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9525</xdr:rowOff>
    </xdr:from>
    <xdr:to>
      <xdr:col>0</xdr:col>
      <xdr:colOff>514350</xdr:colOff>
      <xdr:row>25</xdr:row>
      <xdr:rowOff>776764</xdr:rowOff>
    </xdr:to>
    <xdr:pic>
      <xdr:nvPicPr>
        <xdr:cNvPr id="15" name="Picture 28" descr="Обложка на паспорт MISC0012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39833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514350</xdr:colOff>
      <xdr:row>17</xdr:row>
      <xdr:rowOff>767239</xdr:rowOff>
    </xdr:to>
    <xdr:pic>
      <xdr:nvPicPr>
        <xdr:cNvPr id="16" name="Picture 30" descr="Обложка на паспорт GS019 - &quot;Hollywood Undead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61080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9525</xdr:rowOff>
    </xdr:from>
    <xdr:to>
      <xdr:col>0</xdr:col>
      <xdr:colOff>514350</xdr:colOff>
      <xdr:row>3</xdr:row>
      <xdr:rowOff>776764</xdr:rowOff>
    </xdr:to>
    <xdr:pic>
      <xdr:nvPicPr>
        <xdr:cNvPr id="17" name="Picture 32" descr="Обложка на паспорт GS00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114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1704975</xdr:rowOff>
    </xdr:from>
    <xdr:to>
      <xdr:col>0</xdr:col>
      <xdr:colOff>514350</xdr:colOff>
      <xdr:row>7</xdr:row>
      <xdr:rowOff>767239</xdr:rowOff>
    </xdr:to>
    <xdr:pic>
      <xdr:nvPicPr>
        <xdr:cNvPr id="18" name="Picture 34" descr="Обложка на паспорт GS005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895350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19050</xdr:rowOff>
    </xdr:from>
    <xdr:to>
      <xdr:col>0</xdr:col>
      <xdr:colOff>514350</xdr:colOff>
      <xdr:row>27</xdr:row>
      <xdr:rowOff>5239</xdr:rowOff>
    </xdr:to>
    <xdr:pic>
      <xdr:nvPicPr>
        <xdr:cNvPr id="19" name="Picture 36" descr="Обложка на паспорт MISC004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415575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19050</xdr:rowOff>
    </xdr:from>
    <xdr:to>
      <xdr:col>0</xdr:col>
      <xdr:colOff>514350</xdr:colOff>
      <xdr:row>31</xdr:row>
      <xdr:rowOff>5239</xdr:rowOff>
    </xdr:to>
    <xdr:pic>
      <xdr:nvPicPr>
        <xdr:cNvPr id="20" name="Picture 38" descr="Обложка на паспорт GS025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484155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514350</xdr:colOff>
      <xdr:row>18</xdr:row>
      <xdr:rowOff>776764</xdr:rowOff>
    </xdr:to>
    <xdr:pic>
      <xdr:nvPicPr>
        <xdr:cNvPr id="21" name="Picture 40" descr="Обложка на паспорт GS020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278320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514350</xdr:colOff>
      <xdr:row>31</xdr:row>
      <xdr:rowOff>767239</xdr:rowOff>
    </xdr:to>
    <xdr:pic>
      <xdr:nvPicPr>
        <xdr:cNvPr id="22" name="Picture 42" descr="Обложка на паспорт GS015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501110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1704975</xdr:rowOff>
    </xdr:from>
    <xdr:to>
      <xdr:col>0</xdr:col>
      <xdr:colOff>514350</xdr:colOff>
      <xdr:row>14</xdr:row>
      <xdr:rowOff>767239</xdr:rowOff>
    </xdr:to>
    <xdr:pic>
      <xdr:nvPicPr>
        <xdr:cNvPr id="23" name="Picture 44" descr="Обложка на паспорт GS013 - &quot;Nickelback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2095500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9525</xdr:rowOff>
    </xdr:from>
    <xdr:to>
      <xdr:col>0</xdr:col>
      <xdr:colOff>514350</xdr:colOff>
      <xdr:row>28</xdr:row>
      <xdr:rowOff>776764</xdr:rowOff>
    </xdr:to>
    <xdr:pic>
      <xdr:nvPicPr>
        <xdr:cNvPr id="24" name="Picture 46" descr="Обложка на паспорт MISC014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449770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9525</xdr:rowOff>
    </xdr:from>
    <xdr:to>
      <xdr:col>0</xdr:col>
      <xdr:colOff>514350</xdr:colOff>
      <xdr:row>19</xdr:row>
      <xdr:rowOff>776764</xdr:rowOff>
    </xdr:to>
    <xdr:pic>
      <xdr:nvPicPr>
        <xdr:cNvPr id="25" name="Picture 48" descr="Обложка на паспорт GS02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9546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514350</xdr:colOff>
      <xdr:row>29</xdr:row>
      <xdr:rowOff>767239</xdr:rowOff>
    </xdr:to>
    <xdr:pic>
      <xdr:nvPicPr>
        <xdr:cNvPr id="26" name="Picture 50" descr="Обложка на паспорт MISC008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66820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514350</xdr:colOff>
      <xdr:row>20</xdr:row>
      <xdr:rowOff>767239</xdr:rowOff>
    </xdr:to>
    <xdr:pic>
      <xdr:nvPicPr>
        <xdr:cNvPr id="27" name="Picture 52" descr="Обложка на паспорт GS022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3125152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19050</xdr:rowOff>
    </xdr:from>
    <xdr:to>
      <xdr:col>0</xdr:col>
      <xdr:colOff>514350</xdr:colOff>
      <xdr:row>16</xdr:row>
      <xdr:rowOff>5239</xdr:rowOff>
    </xdr:to>
    <xdr:pic>
      <xdr:nvPicPr>
        <xdr:cNvPr id="28" name="Picture 54" descr="Обложка на паспорт GS014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2698075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9525</xdr:rowOff>
    </xdr:from>
    <xdr:to>
      <xdr:col>0</xdr:col>
      <xdr:colOff>514350</xdr:colOff>
      <xdr:row>27</xdr:row>
      <xdr:rowOff>776764</xdr:rowOff>
    </xdr:to>
    <xdr:pic>
      <xdr:nvPicPr>
        <xdr:cNvPr id="29" name="Picture 56" descr="Обложка на паспорт MISC009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43262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9525</xdr:rowOff>
    </xdr:from>
    <xdr:to>
      <xdr:col>0</xdr:col>
      <xdr:colOff>514350</xdr:colOff>
      <xdr:row>23</xdr:row>
      <xdr:rowOff>776764</xdr:rowOff>
    </xdr:to>
    <xdr:pic>
      <xdr:nvPicPr>
        <xdr:cNvPr id="30" name="Picture 58" descr="Обложка на паспорт GS017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3640455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</xdr:row>
      <xdr:rowOff>28575</xdr:rowOff>
    </xdr:from>
    <xdr:to>
      <xdr:col>0</xdr:col>
      <xdr:colOff>514350</xdr:colOff>
      <xdr:row>3</xdr:row>
      <xdr:rowOff>14764</xdr:rowOff>
    </xdr:to>
    <xdr:pic>
      <xdr:nvPicPr>
        <xdr:cNvPr id="5121" name="Picture 1" descr="Обложка на паспорт GS007 - &quot;Five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419100"/>
          <a:ext cx="514350" cy="76723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32</xdr:row>
      <xdr:rowOff>85725</xdr:rowOff>
    </xdr:from>
    <xdr:to>
      <xdr:col>1</xdr:col>
      <xdr:colOff>0</xdr:colOff>
      <xdr:row>32</xdr:row>
      <xdr:rowOff>817535</xdr:rowOff>
    </xdr:to>
    <xdr:pic>
      <xdr:nvPicPr>
        <xdr:cNvPr id="32" name="Рисунок 31" descr="01_1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667625" y="85134450"/>
          <a:ext cx="552450" cy="827060"/>
        </a:xfrm>
        <a:prstGeom prst="rect">
          <a:avLst/>
        </a:prstGeom>
      </xdr:spPr>
    </xdr:pic>
    <xdr:clientData/>
  </xdr:twoCellAnchor>
  <xdr:twoCellAnchor editAs="oneCell">
    <xdr:from>
      <xdr:col>0</xdr:col>
      <xdr:colOff>16650</xdr:colOff>
      <xdr:row>33</xdr:row>
      <xdr:rowOff>7125</xdr:rowOff>
    </xdr:from>
    <xdr:to>
      <xdr:col>0</xdr:col>
      <xdr:colOff>550050</xdr:colOff>
      <xdr:row>33</xdr:row>
      <xdr:rowOff>815135</xdr:rowOff>
    </xdr:to>
    <xdr:pic>
      <xdr:nvPicPr>
        <xdr:cNvPr id="33" name="Рисунок 32" descr="02_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7655700" y="85970250"/>
          <a:ext cx="552450" cy="827060"/>
        </a:xfrm>
        <a:prstGeom prst="rect">
          <a:avLst/>
        </a:prstGeom>
      </xdr:spPr>
    </xdr:pic>
    <xdr:clientData/>
  </xdr:twoCellAnchor>
  <xdr:twoCellAnchor editAs="oneCell">
    <xdr:from>
      <xdr:col>0</xdr:col>
      <xdr:colOff>23775</xdr:colOff>
      <xdr:row>34</xdr:row>
      <xdr:rowOff>14250</xdr:rowOff>
    </xdr:from>
    <xdr:to>
      <xdr:col>1</xdr:col>
      <xdr:colOff>4725</xdr:colOff>
      <xdr:row>35</xdr:row>
      <xdr:rowOff>3110</xdr:rowOff>
    </xdr:to>
    <xdr:pic>
      <xdr:nvPicPr>
        <xdr:cNvPr id="34" name="Рисунок 33" descr="03_1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662825" y="86815575"/>
          <a:ext cx="552450" cy="82706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523875</xdr:colOff>
      <xdr:row>2</xdr:row>
      <xdr:rowOff>781447</xdr:rowOff>
    </xdr:to>
    <xdr:pic>
      <xdr:nvPicPr>
        <xdr:cNvPr id="2" name="Picture 1" descr="Обложка на паспорт OFP-001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0</xdr:col>
      <xdr:colOff>523875</xdr:colOff>
      <xdr:row>3</xdr:row>
      <xdr:rowOff>781447</xdr:rowOff>
    </xdr:to>
    <xdr:pic>
      <xdr:nvPicPr>
        <xdr:cNvPr id="3" name="Picture 3" descr="Обложка на паспорт OFP-002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105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523875</xdr:colOff>
      <xdr:row>4</xdr:row>
      <xdr:rowOff>790972</xdr:rowOff>
    </xdr:to>
    <xdr:pic>
      <xdr:nvPicPr>
        <xdr:cNvPr id="4" name="Picture 5" descr="Обложка на паспорт OFP-003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829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1685925</xdr:rowOff>
    </xdr:from>
    <xdr:to>
      <xdr:col>0</xdr:col>
      <xdr:colOff>523875</xdr:colOff>
      <xdr:row>5</xdr:row>
      <xdr:rowOff>781447</xdr:rowOff>
    </xdr:to>
    <xdr:pic>
      <xdr:nvPicPr>
        <xdr:cNvPr id="5" name="Picture 7" descr="Обложка на паспорт OFP-004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5054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1695450</xdr:rowOff>
    </xdr:from>
    <xdr:to>
      <xdr:col>0</xdr:col>
      <xdr:colOff>523875</xdr:colOff>
      <xdr:row>6</xdr:row>
      <xdr:rowOff>781447</xdr:rowOff>
    </xdr:to>
    <xdr:pic>
      <xdr:nvPicPr>
        <xdr:cNvPr id="6" name="Picture 9" descr="Обложка на паспорт OFP-005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2294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523875</xdr:colOff>
      <xdr:row>7</xdr:row>
      <xdr:rowOff>781447</xdr:rowOff>
    </xdr:to>
    <xdr:pic>
      <xdr:nvPicPr>
        <xdr:cNvPr id="7" name="Picture 11" descr="Обложка на паспорт OFP-006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963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19050</xdr:rowOff>
    </xdr:from>
    <xdr:to>
      <xdr:col>0</xdr:col>
      <xdr:colOff>523875</xdr:colOff>
      <xdr:row>8</xdr:row>
      <xdr:rowOff>800497</xdr:rowOff>
    </xdr:to>
    <xdr:pic>
      <xdr:nvPicPr>
        <xdr:cNvPr id="8" name="Picture 13" descr="Обложка на паспорт OFP-007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696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1704975</xdr:rowOff>
    </xdr:from>
    <xdr:to>
      <xdr:col>0</xdr:col>
      <xdr:colOff>523875</xdr:colOff>
      <xdr:row>9</xdr:row>
      <xdr:rowOff>781447</xdr:rowOff>
    </xdr:to>
    <xdr:pic>
      <xdr:nvPicPr>
        <xdr:cNvPr id="9" name="Picture 15" descr="Обложка на паспорт OFP-008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382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1695450</xdr:rowOff>
    </xdr:from>
    <xdr:to>
      <xdr:col>0</xdr:col>
      <xdr:colOff>523875</xdr:colOff>
      <xdr:row>10</xdr:row>
      <xdr:rowOff>781447</xdr:rowOff>
    </xdr:to>
    <xdr:pic>
      <xdr:nvPicPr>
        <xdr:cNvPr id="10" name="Picture 17" descr="Обложка на паспорт OFP-009 - &quot;Nickelback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40874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1704975</xdr:rowOff>
    </xdr:from>
    <xdr:to>
      <xdr:col>0</xdr:col>
      <xdr:colOff>523875</xdr:colOff>
      <xdr:row>11</xdr:row>
      <xdr:rowOff>781447</xdr:rowOff>
    </xdr:to>
    <xdr:pic>
      <xdr:nvPicPr>
        <xdr:cNvPr id="11" name="Picture 19" descr="Обложка на паспорт OFP-010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811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9525</xdr:rowOff>
    </xdr:from>
    <xdr:to>
      <xdr:col>0</xdr:col>
      <xdr:colOff>523875</xdr:colOff>
      <xdr:row>12</xdr:row>
      <xdr:rowOff>790972</xdr:rowOff>
    </xdr:to>
    <xdr:pic>
      <xdr:nvPicPr>
        <xdr:cNvPr id="12" name="Picture 21" descr="Обложка на паспорт OFP-011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7545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523875</xdr:colOff>
      <xdr:row>13</xdr:row>
      <xdr:rowOff>781447</xdr:rowOff>
    </xdr:to>
    <xdr:pic>
      <xdr:nvPicPr>
        <xdr:cNvPr id="13" name="Picture 23" descr="Обложка на паспорт OFP-012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9250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9525</xdr:rowOff>
    </xdr:from>
    <xdr:to>
      <xdr:col>0</xdr:col>
      <xdr:colOff>523875</xdr:colOff>
      <xdr:row>14</xdr:row>
      <xdr:rowOff>790972</xdr:rowOff>
    </xdr:to>
    <xdr:pic>
      <xdr:nvPicPr>
        <xdr:cNvPr id="14" name="Picture 25" descr="Обложка на паспорт OFP-013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0974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28575</xdr:rowOff>
    </xdr:from>
    <xdr:to>
      <xdr:col>0</xdr:col>
      <xdr:colOff>523875</xdr:colOff>
      <xdr:row>15</xdr:row>
      <xdr:rowOff>810022</xdr:rowOff>
    </xdr:to>
    <xdr:pic>
      <xdr:nvPicPr>
        <xdr:cNvPr id="15" name="Picture 27" descr="Обложка на паспорт OFP-014 - &quot;Death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27076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523875</xdr:colOff>
      <xdr:row>16</xdr:row>
      <xdr:rowOff>800497</xdr:rowOff>
    </xdr:to>
    <xdr:pic>
      <xdr:nvPicPr>
        <xdr:cNvPr id="16" name="Picture 29" descr="Обложка на паспорт OFP-015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4412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19050</xdr:rowOff>
    </xdr:from>
    <xdr:to>
      <xdr:col>0</xdr:col>
      <xdr:colOff>523875</xdr:colOff>
      <xdr:row>17</xdr:row>
      <xdr:rowOff>800497</xdr:rowOff>
    </xdr:to>
    <xdr:pic>
      <xdr:nvPicPr>
        <xdr:cNvPr id="17" name="Picture 31" descr="Обложка на паспорт OFP-01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6127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19050</xdr:rowOff>
    </xdr:from>
    <xdr:to>
      <xdr:col>0</xdr:col>
      <xdr:colOff>523875</xdr:colOff>
      <xdr:row>18</xdr:row>
      <xdr:rowOff>800497</xdr:rowOff>
    </xdr:to>
    <xdr:pic>
      <xdr:nvPicPr>
        <xdr:cNvPr id="18" name="Picture 33" descr="Обложка на паспорт OFP-017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7841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1704975</xdr:rowOff>
    </xdr:from>
    <xdr:to>
      <xdr:col>0</xdr:col>
      <xdr:colOff>523875</xdr:colOff>
      <xdr:row>19</xdr:row>
      <xdr:rowOff>781447</xdr:rowOff>
    </xdr:to>
    <xdr:pic>
      <xdr:nvPicPr>
        <xdr:cNvPr id="19" name="Picture 35" descr="Обложка на паспорт OFP-018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9527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9525</xdr:rowOff>
    </xdr:from>
    <xdr:to>
      <xdr:col>0</xdr:col>
      <xdr:colOff>523875</xdr:colOff>
      <xdr:row>20</xdr:row>
      <xdr:rowOff>790972</xdr:rowOff>
    </xdr:to>
    <xdr:pic>
      <xdr:nvPicPr>
        <xdr:cNvPr id="20" name="Picture 37" descr="Обложка на паспорт OFP-019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31261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523875</xdr:colOff>
      <xdr:row>21</xdr:row>
      <xdr:rowOff>781447</xdr:rowOff>
    </xdr:to>
    <xdr:pic>
      <xdr:nvPicPr>
        <xdr:cNvPr id="21" name="Picture 39" descr="Обложка на паспорт OFP-020 - &quot;Oomph!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2966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523875</xdr:colOff>
      <xdr:row>22</xdr:row>
      <xdr:rowOff>781447</xdr:rowOff>
    </xdr:to>
    <xdr:pic>
      <xdr:nvPicPr>
        <xdr:cNvPr id="22" name="Picture 41" descr="Обложка на паспорт OFP-022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4680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1704975</xdr:rowOff>
    </xdr:from>
    <xdr:to>
      <xdr:col>0</xdr:col>
      <xdr:colOff>523875</xdr:colOff>
      <xdr:row>23</xdr:row>
      <xdr:rowOff>781447</xdr:rowOff>
    </xdr:to>
    <xdr:pic>
      <xdr:nvPicPr>
        <xdr:cNvPr id="23" name="Picture 43" descr="Обложка на паспорт OFP-023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6385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19050</xdr:rowOff>
    </xdr:from>
    <xdr:to>
      <xdr:col>0</xdr:col>
      <xdr:colOff>523875</xdr:colOff>
      <xdr:row>24</xdr:row>
      <xdr:rowOff>800497</xdr:rowOff>
    </xdr:to>
    <xdr:pic>
      <xdr:nvPicPr>
        <xdr:cNvPr id="24" name="Picture 45" descr="Обложка на паспорт OFP-024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8128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9525</xdr:rowOff>
    </xdr:from>
    <xdr:to>
      <xdr:col>0</xdr:col>
      <xdr:colOff>523875</xdr:colOff>
      <xdr:row>25</xdr:row>
      <xdr:rowOff>790972</xdr:rowOff>
    </xdr:to>
    <xdr:pic>
      <xdr:nvPicPr>
        <xdr:cNvPr id="25" name="Picture 47" descr="Обложка на паспорт OFP-025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98335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0</xdr:col>
      <xdr:colOff>523875</xdr:colOff>
      <xdr:row>26</xdr:row>
      <xdr:rowOff>781447</xdr:rowOff>
    </xdr:to>
    <xdr:pic>
      <xdr:nvPicPr>
        <xdr:cNvPr id="26" name="Picture 49" descr="Обложка на паспорт OFP-027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1538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9525</xdr:rowOff>
    </xdr:from>
    <xdr:to>
      <xdr:col>0</xdr:col>
      <xdr:colOff>523875</xdr:colOff>
      <xdr:row>27</xdr:row>
      <xdr:rowOff>790972</xdr:rowOff>
    </xdr:to>
    <xdr:pic>
      <xdr:nvPicPr>
        <xdr:cNvPr id="27" name="Picture 51" descr="Обложка на паспорт OFP-028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32625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523875</xdr:colOff>
      <xdr:row>28</xdr:row>
      <xdr:rowOff>781447</xdr:rowOff>
    </xdr:to>
    <xdr:pic>
      <xdr:nvPicPr>
        <xdr:cNvPr id="28" name="Picture 53" descr="Обложка на паспорт OFP-029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44967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0</xdr:col>
      <xdr:colOff>523875</xdr:colOff>
      <xdr:row>30</xdr:row>
      <xdr:rowOff>781447</xdr:rowOff>
    </xdr:to>
    <xdr:pic>
      <xdr:nvPicPr>
        <xdr:cNvPr id="29" name="Picture 57" descr="Обложка на паспорт OFP-021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48396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9525</xdr:rowOff>
    </xdr:from>
    <xdr:to>
      <xdr:col>0</xdr:col>
      <xdr:colOff>523875</xdr:colOff>
      <xdr:row>31</xdr:row>
      <xdr:rowOff>790972</xdr:rowOff>
    </xdr:to>
    <xdr:pic>
      <xdr:nvPicPr>
        <xdr:cNvPr id="30" name="Picture 59" descr="Обложка на паспорт OFP-031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501205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9525</xdr:rowOff>
    </xdr:from>
    <xdr:to>
      <xdr:col>0</xdr:col>
      <xdr:colOff>523875</xdr:colOff>
      <xdr:row>32</xdr:row>
      <xdr:rowOff>790972</xdr:rowOff>
    </xdr:to>
    <xdr:pic>
      <xdr:nvPicPr>
        <xdr:cNvPr id="31" name="Picture 61" descr="Обложка на паспорт OFP-032 - &quot;Morbid Angel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51835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1704975</xdr:rowOff>
    </xdr:from>
    <xdr:to>
      <xdr:col>0</xdr:col>
      <xdr:colOff>523875</xdr:colOff>
      <xdr:row>33</xdr:row>
      <xdr:rowOff>781447</xdr:rowOff>
    </xdr:to>
    <xdr:pic>
      <xdr:nvPicPr>
        <xdr:cNvPr id="32" name="Picture 63" descr="Обложка на паспорт OFP-033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53530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9525</xdr:rowOff>
    </xdr:from>
    <xdr:to>
      <xdr:col>0</xdr:col>
      <xdr:colOff>523875</xdr:colOff>
      <xdr:row>34</xdr:row>
      <xdr:rowOff>790972</xdr:rowOff>
    </xdr:to>
    <xdr:pic>
      <xdr:nvPicPr>
        <xdr:cNvPr id="33" name="Picture 65" descr="Обложка на паспорт OFP-034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55264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523875</xdr:colOff>
      <xdr:row>35</xdr:row>
      <xdr:rowOff>781447</xdr:rowOff>
    </xdr:to>
    <xdr:pic>
      <xdr:nvPicPr>
        <xdr:cNvPr id="34" name="Picture 67" descr="Обложка на паспорт OFP-035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56969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523875</xdr:colOff>
      <xdr:row>36</xdr:row>
      <xdr:rowOff>781447</xdr:rowOff>
    </xdr:to>
    <xdr:pic>
      <xdr:nvPicPr>
        <xdr:cNvPr id="35" name="Picture 69" descr="Обложка на паспорт OFP-036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58683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9525</xdr:rowOff>
    </xdr:from>
    <xdr:to>
      <xdr:col>0</xdr:col>
      <xdr:colOff>523875</xdr:colOff>
      <xdr:row>37</xdr:row>
      <xdr:rowOff>790972</xdr:rowOff>
    </xdr:to>
    <xdr:pic>
      <xdr:nvPicPr>
        <xdr:cNvPr id="36" name="Picture 71" descr="Обложка на паспорт OFP-037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604075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1704975</xdr:rowOff>
    </xdr:from>
    <xdr:to>
      <xdr:col>0</xdr:col>
      <xdr:colOff>523875</xdr:colOff>
      <xdr:row>38</xdr:row>
      <xdr:rowOff>781447</xdr:rowOff>
    </xdr:to>
    <xdr:pic>
      <xdr:nvPicPr>
        <xdr:cNvPr id="37" name="Picture 73" descr="Обложка на паспорт OFP-038 - &quot;Deicide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621030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1704975</xdr:rowOff>
    </xdr:from>
    <xdr:to>
      <xdr:col>0</xdr:col>
      <xdr:colOff>523875</xdr:colOff>
      <xdr:row>39</xdr:row>
      <xdr:rowOff>781447</xdr:rowOff>
    </xdr:to>
    <xdr:pic>
      <xdr:nvPicPr>
        <xdr:cNvPr id="38" name="Picture 75" descr="Обложка на паспорт OFP-026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63817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523875</xdr:colOff>
      <xdr:row>29</xdr:row>
      <xdr:rowOff>781447</xdr:rowOff>
    </xdr:to>
    <xdr:pic>
      <xdr:nvPicPr>
        <xdr:cNvPr id="39" name="Picture 76" descr="Обложка на паспорт OFP-030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46682025"/>
          <a:ext cx="523875" cy="781447"/>
        </a:xfrm>
        <a:prstGeom prst="rect">
          <a:avLst/>
        </a:prstGeom>
        <a:noFill/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614363</xdr:colOff>
      <xdr:row>2</xdr:row>
      <xdr:rowOff>409575</xdr:rowOff>
    </xdr:to>
    <xdr:pic>
      <xdr:nvPicPr>
        <xdr:cNvPr id="2" name="Picture 872" descr="Подушка ПОД-004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104775</xdr:rowOff>
    </xdr:from>
    <xdr:to>
      <xdr:col>0</xdr:col>
      <xdr:colOff>614363</xdr:colOff>
      <xdr:row>3</xdr:row>
      <xdr:rowOff>514350</xdr:rowOff>
    </xdr:to>
    <xdr:pic>
      <xdr:nvPicPr>
        <xdr:cNvPr id="3" name="Picture 874" descr="Подушка ПОД-005 - &quot;Ska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0763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85725</xdr:rowOff>
    </xdr:from>
    <xdr:to>
      <xdr:col>0</xdr:col>
      <xdr:colOff>614363</xdr:colOff>
      <xdr:row>4</xdr:row>
      <xdr:rowOff>495300</xdr:rowOff>
    </xdr:to>
    <xdr:pic>
      <xdr:nvPicPr>
        <xdr:cNvPr id="4" name="Picture 876" descr="Подушка ПОД-00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63830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85725</xdr:rowOff>
    </xdr:from>
    <xdr:to>
      <xdr:col>0</xdr:col>
      <xdr:colOff>614363</xdr:colOff>
      <xdr:row>5</xdr:row>
      <xdr:rowOff>495300</xdr:rowOff>
    </xdr:to>
    <xdr:pic>
      <xdr:nvPicPr>
        <xdr:cNvPr id="5" name="Picture 878" descr="Подушка ПОД-008 - &quot;Harley Davidson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2193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85725</xdr:rowOff>
    </xdr:from>
    <xdr:to>
      <xdr:col>0</xdr:col>
      <xdr:colOff>614363</xdr:colOff>
      <xdr:row>6</xdr:row>
      <xdr:rowOff>495300</xdr:rowOff>
    </xdr:to>
    <xdr:pic>
      <xdr:nvPicPr>
        <xdr:cNvPr id="6" name="Picture 880" descr="Подушка ПОД-009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280035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76200</xdr:rowOff>
    </xdr:from>
    <xdr:to>
      <xdr:col>0</xdr:col>
      <xdr:colOff>614363</xdr:colOff>
      <xdr:row>7</xdr:row>
      <xdr:rowOff>485775</xdr:rowOff>
    </xdr:to>
    <xdr:pic>
      <xdr:nvPicPr>
        <xdr:cNvPr id="7" name="Picture 882" descr="Подушка ПОД-010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337185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95250</xdr:rowOff>
    </xdr:from>
    <xdr:to>
      <xdr:col>0</xdr:col>
      <xdr:colOff>614363</xdr:colOff>
      <xdr:row>8</xdr:row>
      <xdr:rowOff>504825</xdr:rowOff>
    </xdr:to>
    <xdr:pic>
      <xdr:nvPicPr>
        <xdr:cNvPr id="8" name="Picture 884" descr="Подушка ПОД-01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39719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76200</xdr:rowOff>
    </xdr:from>
    <xdr:to>
      <xdr:col>0</xdr:col>
      <xdr:colOff>614363</xdr:colOff>
      <xdr:row>9</xdr:row>
      <xdr:rowOff>485775</xdr:rowOff>
    </xdr:to>
    <xdr:pic>
      <xdr:nvPicPr>
        <xdr:cNvPr id="9" name="Picture 886" descr="Подушка ПОД-012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453390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114300</xdr:rowOff>
    </xdr:from>
    <xdr:to>
      <xdr:col>0</xdr:col>
      <xdr:colOff>614363</xdr:colOff>
      <xdr:row>10</xdr:row>
      <xdr:rowOff>523875</xdr:rowOff>
    </xdr:to>
    <xdr:pic>
      <xdr:nvPicPr>
        <xdr:cNvPr id="10" name="Picture 888" descr="Подушка ПОД-013 - &quot;Otto Dix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51530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614363</xdr:colOff>
      <xdr:row>11</xdr:row>
      <xdr:rowOff>457200</xdr:rowOff>
    </xdr:to>
    <xdr:pic>
      <xdr:nvPicPr>
        <xdr:cNvPr id="11" name="Picture 890" descr="Подушка ПОД-014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566737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76200</xdr:rowOff>
    </xdr:from>
    <xdr:to>
      <xdr:col>0</xdr:col>
      <xdr:colOff>614363</xdr:colOff>
      <xdr:row>12</xdr:row>
      <xdr:rowOff>485775</xdr:rowOff>
    </xdr:to>
    <xdr:pic>
      <xdr:nvPicPr>
        <xdr:cNvPr id="12" name="Picture 892" descr="Подушка ПОД-015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627697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66675</xdr:rowOff>
    </xdr:from>
    <xdr:to>
      <xdr:col>0</xdr:col>
      <xdr:colOff>614363</xdr:colOff>
      <xdr:row>13</xdr:row>
      <xdr:rowOff>476250</xdr:rowOff>
    </xdr:to>
    <xdr:pic>
      <xdr:nvPicPr>
        <xdr:cNvPr id="13" name="Picture 894" descr="Подушка ПОД-016 - &quot;AC/DC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684847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85725</xdr:rowOff>
    </xdr:from>
    <xdr:to>
      <xdr:col>0</xdr:col>
      <xdr:colOff>614363</xdr:colOff>
      <xdr:row>14</xdr:row>
      <xdr:rowOff>495300</xdr:rowOff>
    </xdr:to>
    <xdr:pic>
      <xdr:nvPicPr>
        <xdr:cNvPr id="14" name="Picture 896" descr="Подушка ПОД-01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744855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571500</xdr:rowOff>
    </xdr:from>
    <xdr:to>
      <xdr:col>0</xdr:col>
      <xdr:colOff>614363</xdr:colOff>
      <xdr:row>15</xdr:row>
      <xdr:rowOff>569000</xdr:rowOff>
    </xdr:to>
    <xdr:pic>
      <xdr:nvPicPr>
        <xdr:cNvPr id="15" name="Picture 898" descr="Подушка ПОД-020 - &quot;Тигр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7934325"/>
          <a:ext cx="614363" cy="5785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9525</xdr:rowOff>
    </xdr:from>
    <xdr:to>
      <xdr:col>0</xdr:col>
      <xdr:colOff>614363</xdr:colOff>
      <xdr:row>17</xdr:row>
      <xdr:rowOff>7025</xdr:rowOff>
    </xdr:to>
    <xdr:pic>
      <xdr:nvPicPr>
        <xdr:cNvPr id="16" name="Picture 900" descr="Подушка ПОД-021 - &quot;Тигр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8534400"/>
          <a:ext cx="614363" cy="5785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561975</xdr:rowOff>
    </xdr:from>
    <xdr:to>
      <xdr:col>0</xdr:col>
      <xdr:colOff>614362</xdr:colOff>
      <xdr:row>17</xdr:row>
      <xdr:rowOff>549235</xdr:rowOff>
    </xdr:to>
    <xdr:pic>
      <xdr:nvPicPr>
        <xdr:cNvPr id="17" name="Picture 902" descr="Подушка ПОД-022 - &quot;Тигр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9086850"/>
          <a:ext cx="614362" cy="56828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609243</xdr:colOff>
      <xdr:row>18</xdr:row>
      <xdr:rowOff>552212</xdr:rowOff>
    </xdr:to>
    <xdr:pic>
      <xdr:nvPicPr>
        <xdr:cNvPr id="18" name="Picture 904" descr="Подушка ПОД-025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9696450"/>
          <a:ext cx="609243" cy="5426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571500</xdr:rowOff>
    </xdr:from>
    <xdr:to>
      <xdr:col>0</xdr:col>
      <xdr:colOff>609243</xdr:colOff>
      <xdr:row>19</xdr:row>
      <xdr:rowOff>553641</xdr:rowOff>
    </xdr:to>
    <xdr:pic>
      <xdr:nvPicPr>
        <xdr:cNvPr id="19" name="Picture 906" descr="Подушка ПОД-026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0258425"/>
          <a:ext cx="609243" cy="5631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19050</xdr:rowOff>
    </xdr:from>
    <xdr:to>
      <xdr:col>0</xdr:col>
      <xdr:colOff>614362</xdr:colOff>
      <xdr:row>20</xdr:row>
      <xdr:rowOff>571976</xdr:rowOff>
    </xdr:to>
    <xdr:pic>
      <xdr:nvPicPr>
        <xdr:cNvPr id="20" name="Picture 908" descr="Подушка ПОД-003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0868025"/>
          <a:ext cx="614362" cy="55292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552450</xdr:rowOff>
    </xdr:from>
    <xdr:to>
      <xdr:col>0</xdr:col>
      <xdr:colOff>614363</xdr:colOff>
      <xdr:row>21</xdr:row>
      <xdr:rowOff>544830</xdr:rowOff>
    </xdr:to>
    <xdr:pic>
      <xdr:nvPicPr>
        <xdr:cNvPr id="21" name="Picture 910" descr="Подушка ПОД-028 - &quot;Смерть с косой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1401425"/>
          <a:ext cx="614363" cy="57340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1</xdr:rowOff>
    </xdr:from>
    <xdr:to>
      <xdr:col>0</xdr:col>
      <xdr:colOff>609243</xdr:colOff>
      <xdr:row>22</xdr:row>
      <xdr:rowOff>558047</xdr:rowOff>
    </xdr:to>
    <xdr:pic>
      <xdr:nvPicPr>
        <xdr:cNvPr id="22" name="Picture 912" descr="Подушка ПОД-030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2011026"/>
          <a:ext cx="609243" cy="558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9525</xdr:rowOff>
    </xdr:from>
    <xdr:to>
      <xdr:col>0</xdr:col>
      <xdr:colOff>614363</xdr:colOff>
      <xdr:row>23</xdr:row>
      <xdr:rowOff>572691</xdr:rowOff>
    </xdr:to>
    <xdr:pic>
      <xdr:nvPicPr>
        <xdr:cNvPr id="23" name="Picture 914" descr="Подушка ПОД-019 - &quot;Флаг Конфедерации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2601575"/>
          <a:ext cx="614363" cy="5631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19050</xdr:rowOff>
    </xdr:from>
    <xdr:to>
      <xdr:col>0</xdr:col>
      <xdr:colOff>614363</xdr:colOff>
      <xdr:row>24</xdr:row>
      <xdr:rowOff>561737</xdr:rowOff>
    </xdr:to>
    <xdr:pic>
      <xdr:nvPicPr>
        <xdr:cNvPr id="24" name="Picture 916" descr="Подушка ПОД-032 - &quot;Ска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3192125"/>
          <a:ext cx="614363" cy="5426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552451</xdr:rowOff>
    </xdr:from>
    <xdr:to>
      <xdr:col>0</xdr:col>
      <xdr:colOff>614363</xdr:colOff>
      <xdr:row>25</xdr:row>
      <xdr:rowOff>529472</xdr:rowOff>
    </xdr:to>
    <xdr:pic>
      <xdr:nvPicPr>
        <xdr:cNvPr id="25" name="Picture 918" descr="Подушка ПОД-018 - &quot;Имперский флаг с гербом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3725526"/>
          <a:ext cx="614363" cy="558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9525</xdr:rowOff>
    </xdr:from>
    <xdr:to>
      <xdr:col>0</xdr:col>
      <xdr:colOff>514350</xdr:colOff>
      <xdr:row>27</xdr:row>
      <xdr:rowOff>35243</xdr:rowOff>
    </xdr:to>
    <xdr:pic>
      <xdr:nvPicPr>
        <xdr:cNvPr id="26" name="Picture 920" descr="Подушка ПОД-047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43446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638175</xdr:rowOff>
    </xdr:from>
    <xdr:to>
      <xdr:col>0</xdr:col>
      <xdr:colOff>514350</xdr:colOff>
      <xdr:row>27</xdr:row>
      <xdr:rowOff>663893</xdr:rowOff>
    </xdr:to>
    <xdr:pic>
      <xdr:nvPicPr>
        <xdr:cNvPr id="27" name="Picture 922" descr="Подушка ПОД-038 - &quot;Arctic Monkeys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49733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628650</xdr:rowOff>
    </xdr:from>
    <xdr:to>
      <xdr:col>0</xdr:col>
      <xdr:colOff>514350</xdr:colOff>
      <xdr:row>28</xdr:row>
      <xdr:rowOff>654368</xdr:rowOff>
    </xdr:to>
    <xdr:pic>
      <xdr:nvPicPr>
        <xdr:cNvPr id="28" name="Picture 924" descr="Подушка ПОД-041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56495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647700</xdr:rowOff>
    </xdr:from>
    <xdr:to>
      <xdr:col>0</xdr:col>
      <xdr:colOff>514350</xdr:colOff>
      <xdr:row>29</xdr:row>
      <xdr:rowOff>673418</xdr:rowOff>
    </xdr:to>
    <xdr:pic>
      <xdr:nvPicPr>
        <xdr:cNvPr id="29" name="Picture 926" descr="Подушка ПОД-033 - &quot;Slash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63544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647700</xdr:rowOff>
    </xdr:from>
    <xdr:to>
      <xdr:col>0</xdr:col>
      <xdr:colOff>514350</xdr:colOff>
      <xdr:row>30</xdr:row>
      <xdr:rowOff>673418</xdr:rowOff>
    </xdr:to>
    <xdr:pic>
      <xdr:nvPicPr>
        <xdr:cNvPr id="30" name="Picture 928" descr="Подушка ПОД-040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170402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676275</xdr:rowOff>
    </xdr:from>
    <xdr:to>
      <xdr:col>0</xdr:col>
      <xdr:colOff>514350</xdr:colOff>
      <xdr:row>32</xdr:row>
      <xdr:rowOff>16193</xdr:rowOff>
    </xdr:to>
    <xdr:pic>
      <xdr:nvPicPr>
        <xdr:cNvPr id="31" name="Picture 930" descr="Подушка ПОД-042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177546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647700</xdr:rowOff>
    </xdr:from>
    <xdr:to>
      <xdr:col>0</xdr:col>
      <xdr:colOff>514350</xdr:colOff>
      <xdr:row>32</xdr:row>
      <xdr:rowOff>673418</xdr:rowOff>
    </xdr:to>
    <xdr:pic>
      <xdr:nvPicPr>
        <xdr:cNvPr id="32" name="Picture 932" descr="Подушка ПОД-039 - &quot;Black Label Society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184118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657225</xdr:rowOff>
    </xdr:from>
    <xdr:to>
      <xdr:col>0</xdr:col>
      <xdr:colOff>514350</xdr:colOff>
      <xdr:row>33</xdr:row>
      <xdr:rowOff>682943</xdr:rowOff>
    </xdr:to>
    <xdr:pic>
      <xdr:nvPicPr>
        <xdr:cNvPr id="33" name="Picture 934" descr="Подушка ПОД-043 - &quot;Megadeth 13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191071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628650</xdr:rowOff>
    </xdr:from>
    <xdr:to>
      <xdr:col>0</xdr:col>
      <xdr:colOff>514350</xdr:colOff>
      <xdr:row>34</xdr:row>
      <xdr:rowOff>654368</xdr:rowOff>
    </xdr:to>
    <xdr:pic>
      <xdr:nvPicPr>
        <xdr:cNvPr id="34" name="Picture 936" descr="Подушка ПОД-037 - &quot;In This Moment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197643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666750</xdr:rowOff>
    </xdr:from>
    <xdr:to>
      <xdr:col>0</xdr:col>
      <xdr:colOff>514350</xdr:colOff>
      <xdr:row>36</xdr:row>
      <xdr:rowOff>6668</xdr:rowOff>
    </xdr:to>
    <xdr:pic>
      <xdr:nvPicPr>
        <xdr:cNvPr id="35" name="Picture 938" descr="Подушка ПОД-046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04882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657225</xdr:rowOff>
    </xdr:from>
    <xdr:to>
      <xdr:col>0</xdr:col>
      <xdr:colOff>514350</xdr:colOff>
      <xdr:row>36</xdr:row>
      <xdr:rowOff>682943</xdr:rowOff>
    </xdr:to>
    <xdr:pic>
      <xdr:nvPicPr>
        <xdr:cNvPr id="36" name="Picture 940" descr="Подушка ПОД-031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11645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647700</xdr:rowOff>
    </xdr:from>
    <xdr:to>
      <xdr:col>0</xdr:col>
      <xdr:colOff>514350</xdr:colOff>
      <xdr:row>37</xdr:row>
      <xdr:rowOff>673418</xdr:rowOff>
    </xdr:to>
    <xdr:pic>
      <xdr:nvPicPr>
        <xdr:cNvPr id="37" name="Picture 942" descr="Подушка ПОД-051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18408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666750</xdr:rowOff>
    </xdr:from>
    <xdr:to>
      <xdr:col>0</xdr:col>
      <xdr:colOff>514350</xdr:colOff>
      <xdr:row>39</xdr:row>
      <xdr:rowOff>6668</xdr:rowOff>
    </xdr:to>
    <xdr:pic>
      <xdr:nvPicPr>
        <xdr:cNvPr id="38" name="Picture 944" descr="Подушка ПОД-050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25456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638175</xdr:rowOff>
    </xdr:from>
    <xdr:to>
      <xdr:col>0</xdr:col>
      <xdr:colOff>514350</xdr:colOff>
      <xdr:row>39</xdr:row>
      <xdr:rowOff>663893</xdr:rowOff>
    </xdr:to>
    <xdr:pic>
      <xdr:nvPicPr>
        <xdr:cNvPr id="39" name="Picture 946" descr="Подушка ПОД-053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32029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638175</xdr:rowOff>
    </xdr:from>
    <xdr:to>
      <xdr:col>0</xdr:col>
      <xdr:colOff>514350</xdr:colOff>
      <xdr:row>40</xdr:row>
      <xdr:rowOff>663893</xdr:rowOff>
    </xdr:to>
    <xdr:pic>
      <xdr:nvPicPr>
        <xdr:cNvPr id="40" name="Picture 948" descr="Подушка ПОД-049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38887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676275</xdr:rowOff>
    </xdr:from>
    <xdr:to>
      <xdr:col>0</xdr:col>
      <xdr:colOff>514350</xdr:colOff>
      <xdr:row>42</xdr:row>
      <xdr:rowOff>16193</xdr:rowOff>
    </xdr:to>
    <xdr:pic>
      <xdr:nvPicPr>
        <xdr:cNvPr id="41" name="Picture 950" descr="Подушка ПОД-045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46126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666750</xdr:rowOff>
    </xdr:from>
    <xdr:to>
      <xdr:col>0</xdr:col>
      <xdr:colOff>514350</xdr:colOff>
      <xdr:row>43</xdr:row>
      <xdr:rowOff>6668</xdr:rowOff>
    </xdr:to>
    <xdr:pic>
      <xdr:nvPicPr>
        <xdr:cNvPr id="42" name="Picture 952" descr="Подушка ПОД-036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252888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657225</xdr:rowOff>
    </xdr:from>
    <xdr:to>
      <xdr:col>0</xdr:col>
      <xdr:colOff>514350</xdr:colOff>
      <xdr:row>43</xdr:row>
      <xdr:rowOff>682943</xdr:rowOff>
    </xdr:to>
    <xdr:pic>
      <xdr:nvPicPr>
        <xdr:cNvPr id="43" name="Picture 954" descr="Подушка ПОД-048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259651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647700</xdr:rowOff>
    </xdr:from>
    <xdr:to>
      <xdr:col>0</xdr:col>
      <xdr:colOff>514350</xdr:colOff>
      <xdr:row>44</xdr:row>
      <xdr:rowOff>673418</xdr:rowOff>
    </xdr:to>
    <xdr:pic>
      <xdr:nvPicPr>
        <xdr:cNvPr id="44" name="Picture 956" descr="Подушка ПОД-044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266414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657225</xdr:rowOff>
    </xdr:from>
    <xdr:to>
      <xdr:col>0</xdr:col>
      <xdr:colOff>514350</xdr:colOff>
      <xdr:row>45</xdr:row>
      <xdr:rowOff>682943</xdr:rowOff>
    </xdr:to>
    <xdr:pic>
      <xdr:nvPicPr>
        <xdr:cNvPr id="45" name="Picture 958" descr="Подушка ПОД-034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273367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638175</xdr:rowOff>
    </xdr:from>
    <xdr:to>
      <xdr:col>0</xdr:col>
      <xdr:colOff>514350</xdr:colOff>
      <xdr:row>46</xdr:row>
      <xdr:rowOff>663893</xdr:rowOff>
    </xdr:to>
    <xdr:pic>
      <xdr:nvPicPr>
        <xdr:cNvPr id="46" name="Picture 960" descr="Подушка ПОД-052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280035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676275</xdr:rowOff>
    </xdr:from>
    <xdr:to>
      <xdr:col>0</xdr:col>
      <xdr:colOff>514350</xdr:colOff>
      <xdr:row>48</xdr:row>
      <xdr:rowOff>16193</xdr:rowOff>
    </xdr:to>
    <xdr:pic>
      <xdr:nvPicPr>
        <xdr:cNvPr id="47" name="Picture 962" descr="Подушка ПОД-054 - &quot;Five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287274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628650</xdr:rowOff>
    </xdr:from>
    <xdr:to>
      <xdr:col>0</xdr:col>
      <xdr:colOff>514350</xdr:colOff>
      <xdr:row>48</xdr:row>
      <xdr:rowOff>654368</xdr:rowOff>
    </xdr:to>
    <xdr:pic>
      <xdr:nvPicPr>
        <xdr:cNvPr id="48" name="Picture 964" descr="Подушка ПОД-035 - &quot;Arch Enemy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293655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638175</xdr:rowOff>
    </xdr:from>
    <xdr:to>
      <xdr:col>0</xdr:col>
      <xdr:colOff>514350</xdr:colOff>
      <xdr:row>49</xdr:row>
      <xdr:rowOff>663893</xdr:rowOff>
    </xdr:to>
    <xdr:pic>
      <xdr:nvPicPr>
        <xdr:cNvPr id="49" name="Picture 966" descr="Подушка ПОД-055 - &quot;Алхимик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300609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647700</xdr:rowOff>
    </xdr:from>
    <xdr:to>
      <xdr:col>0</xdr:col>
      <xdr:colOff>514350</xdr:colOff>
      <xdr:row>50</xdr:row>
      <xdr:rowOff>673418</xdr:rowOff>
    </xdr:to>
    <xdr:pic>
      <xdr:nvPicPr>
        <xdr:cNvPr id="50" name="Picture 968" descr="Подушка ПОД-056 - &quot;Рок Бункер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07562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638175</xdr:rowOff>
    </xdr:from>
    <xdr:to>
      <xdr:col>0</xdr:col>
      <xdr:colOff>514350</xdr:colOff>
      <xdr:row>51</xdr:row>
      <xdr:rowOff>663893</xdr:rowOff>
    </xdr:to>
    <xdr:pic>
      <xdr:nvPicPr>
        <xdr:cNvPr id="51" name="Picture 970" descr="Подушка ПОД-057 - &quot;Alchemy Gothic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314325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638175</xdr:rowOff>
    </xdr:from>
    <xdr:to>
      <xdr:col>0</xdr:col>
      <xdr:colOff>514350</xdr:colOff>
      <xdr:row>55</xdr:row>
      <xdr:rowOff>663893</xdr:rowOff>
    </xdr:to>
    <xdr:pic>
      <xdr:nvPicPr>
        <xdr:cNvPr id="55" name="Picture 978" descr="Подушка ПОД-061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341757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647700</xdr:rowOff>
    </xdr:from>
    <xdr:to>
      <xdr:col>0</xdr:col>
      <xdr:colOff>514350</xdr:colOff>
      <xdr:row>56</xdr:row>
      <xdr:rowOff>673418</xdr:rowOff>
    </xdr:to>
    <xdr:pic>
      <xdr:nvPicPr>
        <xdr:cNvPr id="56" name="Picture 980" descr="Подушка ПОД-062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348710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647700</xdr:rowOff>
    </xdr:from>
    <xdr:to>
      <xdr:col>0</xdr:col>
      <xdr:colOff>514350</xdr:colOff>
      <xdr:row>57</xdr:row>
      <xdr:rowOff>673418</xdr:rowOff>
    </xdr:to>
    <xdr:pic>
      <xdr:nvPicPr>
        <xdr:cNvPr id="57" name="Picture 982" descr="Подушка ПОД-063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355568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647700</xdr:rowOff>
    </xdr:from>
    <xdr:to>
      <xdr:col>0</xdr:col>
      <xdr:colOff>514350</xdr:colOff>
      <xdr:row>58</xdr:row>
      <xdr:rowOff>673418</xdr:rowOff>
    </xdr:to>
    <xdr:pic>
      <xdr:nvPicPr>
        <xdr:cNvPr id="58" name="Picture 984" descr="Подушка ПОД-064 - &quot;Apocalyptica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362426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666750</xdr:rowOff>
    </xdr:from>
    <xdr:to>
      <xdr:col>0</xdr:col>
      <xdr:colOff>504825</xdr:colOff>
      <xdr:row>59</xdr:row>
      <xdr:rowOff>679292</xdr:rowOff>
    </xdr:to>
    <xdr:pic>
      <xdr:nvPicPr>
        <xdr:cNvPr id="59" name="Picture 986" descr="Подушка ПОД-065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36947475"/>
          <a:ext cx="504825" cy="69834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647700</xdr:rowOff>
    </xdr:from>
    <xdr:to>
      <xdr:col>0</xdr:col>
      <xdr:colOff>514350</xdr:colOff>
      <xdr:row>60</xdr:row>
      <xdr:rowOff>673418</xdr:rowOff>
    </xdr:to>
    <xdr:pic>
      <xdr:nvPicPr>
        <xdr:cNvPr id="60" name="Picture 988" descr="Подушка ПОД-066 - &quot;Клетка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376142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600075</xdr:rowOff>
    </xdr:from>
    <xdr:to>
      <xdr:col>0</xdr:col>
      <xdr:colOff>514350</xdr:colOff>
      <xdr:row>61</xdr:row>
      <xdr:rowOff>625793</xdr:rowOff>
    </xdr:to>
    <xdr:pic>
      <xdr:nvPicPr>
        <xdr:cNvPr id="61" name="Picture 990" descr="Подушка ПОД-067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382524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647700</xdr:rowOff>
    </xdr:from>
    <xdr:to>
      <xdr:col>0</xdr:col>
      <xdr:colOff>514350</xdr:colOff>
      <xdr:row>62</xdr:row>
      <xdr:rowOff>673418</xdr:rowOff>
    </xdr:to>
    <xdr:pic>
      <xdr:nvPicPr>
        <xdr:cNvPr id="62" name="Picture 992" descr="Подушка ПОД-068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389858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638175</xdr:rowOff>
    </xdr:from>
    <xdr:to>
      <xdr:col>0</xdr:col>
      <xdr:colOff>514350</xdr:colOff>
      <xdr:row>63</xdr:row>
      <xdr:rowOff>663893</xdr:rowOff>
    </xdr:to>
    <xdr:pic>
      <xdr:nvPicPr>
        <xdr:cNvPr id="63" name="Picture 994" descr="Подушка ПОД-069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396621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638175</xdr:rowOff>
    </xdr:from>
    <xdr:to>
      <xdr:col>0</xdr:col>
      <xdr:colOff>514350</xdr:colOff>
      <xdr:row>64</xdr:row>
      <xdr:rowOff>663893</xdr:rowOff>
    </xdr:to>
    <xdr:pic>
      <xdr:nvPicPr>
        <xdr:cNvPr id="64" name="Picture 996" descr="Подушка ПОД-070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403479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619125</xdr:rowOff>
    </xdr:from>
    <xdr:to>
      <xdr:col>0</xdr:col>
      <xdr:colOff>514350</xdr:colOff>
      <xdr:row>65</xdr:row>
      <xdr:rowOff>644843</xdr:rowOff>
    </xdr:to>
    <xdr:pic>
      <xdr:nvPicPr>
        <xdr:cNvPr id="65" name="Picture 998" descr="Подушка ПОД-071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410146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657225</xdr:rowOff>
    </xdr:from>
    <xdr:to>
      <xdr:col>0</xdr:col>
      <xdr:colOff>514350</xdr:colOff>
      <xdr:row>66</xdr:row>
      <xdr:rowOff>682943</xdr:rowOff>
    </xdr:to>
    <xdr:pic>
      <xdr:nvPicPr>
        <xdr:cNvPr id="66" name="Picture 1000" descr="Подушка ПОД-072 - &quot;Рок Бункер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417385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628650</xdr:rowOff>
    </xdr:from>
    <xdr:to>
      <xdr:col>0</xdr:col>
      <xdr:colOff>514350</xdr:colOff>
      <xdr:row>67</xdr:row>
      <xdr:rowOff>654368</xdr:rowOff>
    </xdr:to>
    <xdr:pic>
      <xdr:nvPicPr>
        <xdr:cNvPr id="67" name="Picture 1002" descr="Подушка ПОД-073 - &quot;Рок Бункер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423957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638175</xdr:rowOff>
    </xdr:from>
    <xdr:to>
      <xdr:col>0</xdr:col>
      <xdr:colOff>514350</xdr:colOff>
      <xdr:row>68</xdr:row>
      <xdr:rowOff>663893</xdr:rowOff>
    </xdr:to>
    <xdr:pic>
      <xdr:nvPicPr>
        <xdr:cNvPr id="68" name="Picture 1004" descr="Подушка ПОД-074 - &quot;Волк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430911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657225</xdr:rowOff>
    </xdr:from>
    <xdr:to>
      <xdr:col>0</xdr:col>
      <xdr:colOff>514350</xdr:colOff>
      <xdr:row>69</xdr:row>
      <xdr:rowOff>682943</xdr:rowOff>
    </xdr:to>
    <xdr:pic>
      <xdr:nvPicPr>
        <xdr:cNvPr id="69" name="Picture 1006" descr="Подушка ПОД-075 - &quot;Burzum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437959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619125</xdr:rowOff>
    </xdr:from>
    <xdr:to>
      <xdr:col>0</xdr:col>
      <xdr:colOff>514350</xdr:colOff>
      <xdr:row>70</xdr:row>
      <xdr:rowOff>644843</xdr:rowOff>
    </xdr:to>
    <xdr:pic>
      <xdr:nvPicPr>
        <xdr:cNvPr id="70" name="Picture 1008" descr="Подушка ПОД-076 - &quot;Тян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444436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619125</xdr:rowOff>
    </xdr:from>
    <xdr:to>
      <xdr:col>0</xdr:col>
      <xdr:colOff>514350</xdr:colOff>
      <xdr:row>71</xdr:row>
      <xdr:rowOff>644843</xdr:rowOff>
    </xdr:to>
    <xdr:pic>
      <xdr:nvPicPr>
        <xdr:cNvPr id="71" name="Picture 1010" descr="Подушка ПОД-077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451294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514350</xdr:colOff>
      <xdr:row>73</xdr:row>
      <xdr:rowOff>25718</xdr:rowOff>
    </xdr:to>
    <xdr:pic>
      <xdr:nvPicPr>
        <xdr:cNvPr id="72" name="Picture 1012" descr="Подушка ПОД-078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458819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638175</xdr:rowOff>
    </xdr:from>
    <xdr:to>
      <xdr:col>0</xdr:col>
      <xdr:colOff>514350</xdr:colOff>
      <xdr:row>73</xdr:row>
      <xdr:rowOff>663893</xdr:rowOff>
    </xdr:to>
    <xdr:pic>
      <xdr:nvPicPr>
        <xdr:cNvPr id="73" name="Picture 1014" descr="Подушка ПОД-079 - &quot;Волк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465201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666750</xdr:rowOff>
    </xdr:from>
    <xdr:to>
      <xdr:col>0</xdr:col>
      <xdr:colOff>514350</xdr:colOff>
      <xdr:row>75</xdr:row>
      <xdr:rowOff>6668</xdr:rowOff>
    </xdr:to>
    <xdr:pic>
      <xdr:nvPicPr>
        <xdr:cNvPr id="74" name="Picture 1016" descr="Подушка ПОД-080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472344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638175</xdr:rowOff>
    </xdr:from>
    <xdr:to>
      <xdr:col>0</xdr:col>
      <xdr:colOff>514350</xdr:colOff>
      <xdr:row>75</xdr:row>
      <xdr:rowOff>663893</xdr:rowOff>
    </xdr:to>
    <xdr:pic>
      <xdr:nvPicPr>
        <xdr:cNvPr id="75" name="Picture 1018" descr="Подушка ПОД-081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478917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666750</xdr:rowOff>
    </xdr:from>
    <xdr:to>
      <xdr:col>0</xdr:col>
      <xdr:colOff>514350</xdr:colOff>
      <xdr:row>77</xdr:row>
      <xdr:rowOff>6668</xdr:rowOff>
    </xdr:to>
    <xdr:pic>
      <xdr:nvPicPr>
        <xdr:cNvPr id="76" name="Picture 1020" descr="Подушка ПОД-082 - &quot;Смерть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486060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657225</xdr:rowOff>
    </xdr:from>
    <xdr:to>
      <xdr:col>0</xdr:col>
      <xdr:colOff>514350</xdr:colOff>
      <xdr:row>77</xdr:row>
      <xdr:rowOff>682943</xdr:rowOff>
    </xdr:to>
    <xdr:pic>
      <xdr:nvPicPr>
        <xdr:cNvPr id="77" name="Picture 1022" descr="Подушка ПОД-083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492823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666750</xdr:rowOff>
    </xdr:from>
    <xdr:to>
      <xdr:col>0</xdr:col>
      <xdr:colOff>514350</xdr:colOff>
      <xdr:row>79</xdr:row>
      <xdr:rowOff>6668</xdr:rowOff>
    </xdr:to>
    <xdr:pic>
      <xdr:nvPicPr>
        <xdr:cNvPr id="78" name="Picture 1024" descr="Подушка ПОД-084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499776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657225</xdr:rowOff>
    </xdr:from>
    <xdr:to>
      <xdr:col>0</xdr:col>
      <xdr:colOff>514350</xdr:colOff>
      <xdr:row>79</xdr:row>
      <xdr:rowOff>682943</xdr:rowOff>
    </xdr:to>
    <xdr:pic>
      <xdr:nvPicPr>
        <xdr:cNvPr id="79" name="Picture 1026" descr="Подушка ПОД-085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06539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647700</xdr:rowOff>
    </xdr:from>
    <xdr:to>
      <xdr:col>0</xdr:col>
      <xdr:colOff>514350</xdr:colOff>
      <xdr:row>80</xdr:row>
      <xdr:rowOff>673418</xdr:rowOff>
    </xdr:to>
    <xdr:pic>
      <xdr:nvPicPr>
        <xdr:cNvPr id="80" name="Picture 1028" descr="Подушка ПОД-086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513302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657225</xdr:rowOff>
    </xdr:from>
    <xdr:to>
      <xdr:col>0</xdr:col>
      <xdr:colOff>514350</xdr:colOff>
      <xdr:row>81</xdr:row>
      <xdr:rowOff>682943</xdr:rowOff>
    </xdr:to>
    <xdr:pic>
      <xdr:nvPicPr>
        <xdr:cNvPr id="81" name="Picture 1030" descr="Подушка ПОД-087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5202555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0</xdr:rowOff>
    </xdr:from>
    <xdr:to>
      <xdr:col>0</xdr:col>
      <xdr:colOff>514350</xdr:colOff>
      <xdr:row>83</xdr:row>
      <xdr:rowOff>25718</xdr:rowOff>
    </xdr:to>
    <xdr:pic>
      <xdr:nvPicPr>
        <xdr:cNvPr id="82" name="Picture 1032" descr="Подушка ПОД-088 - &quot;Имперка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527399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647700</xdr:rowOff>
    </xdr:from>
    <xdr:to>
      <xdr:col>0</xdr:col>
      <xdr:colOff>514350</xdr:colOff>
      <xdr:row>83</xdr:row>
      <xdr:rowOff>673418</xdr:rowOff>
    </xdr:to>
    <xdr:pic>
      <xdr:nvPicPr>
        <xdr:cNvPr id="83" name="Picture 1034" descr="Подушка ПОД-089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533876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628650</xdr:rowOff>
    </xdr:from>
    <xdr:to>
      <xdr:col>0</xdr:col>
      <xdr:colOff>514350</xdr:colOff>
      <xdr:row>84</xdr:row>
      <xdr:rowOff>654368</xdr:rowOff>
    </xdr:to>
    <xdr:pic>
      <xdr:nvPicPr>
        <xdr:cNvPr id="84" name="Picture 1036" descr="Подушка ПОД-090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540543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628650</xdr:rowOff>
    </xdr:from>
    <xdr:to>
      <xdr:col>0</xdr:col>
      <xdr:colOff>514350</xdr:colOff>
      <xdr:row>52</xdr:row>
      <xdr:rowOff>654368</xdr:rowOff>
    </xdr:to>
    <xdr:pic>
      <xdr:nvPicPr>
        <xdr:cNvPr id="85" name="Picture 972" descr="Подушка ПОД-058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3210877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638175</xdr:rowOff>
    </xdr:from>
    <xdr:to>
      <xdr:col>0</xdr:col>
      <xdr:colOff>514350</xdr:colOff>
      <xdr:row>53</xdr:row>
      <xdr:rowOff>663893</xdr:rowOff>
    </xdr:to>
    <xdr:pic>
      <xdr:nvPicPr>
        <xdr:cNvPr id="86" name="Picture 974" descr="Подушка ПОД-059 - &quot;Steam dark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32804100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647700</xdr:rowOff>
    </xdr:from>
    <xdr:to>
      <xdr:col>0</xdr:col>
      <xdr:colOff>514350</xdr:colOff>
      <xdr:row>54</xdr:row>
      <xdr:rowOff>673418</xdr:rowOff>
    </xdr:to>
    <xdr:pic>
      <xdr:nvPicPr>
        <xdr:cNvPr id="87" name="Picture 976" descr="Подушка ПОД-060 - &quot;Наруто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33499425"/>
          <a:ext cx="514350" cy="7115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85</xdr:row>
      <xdr:rowOff>76200</xdr:rowOff>
    </xdr:from>
    <xdr:to>
      <xdr:col>0</xdr:col>
      <xdr:colOff>581025</xdr:colOff>
      <xdr:row>85</xdr:row>
      <xdr:rowOff>827246</xdr:rowOff>
    </xdr:to>
    <xdr:pic>
      <xdr:nvPicPr>
        <xdr:cNvPr id="88" name="Picture 34" descr="Подушка ПОД-110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7677150" y="77152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86</xdr:row>
      <xdr:rowOff>133350</xdr:rowOff>
    </xdr:from>
    <xdr:to>
      <xdr:col>0</xdr:col>
      <xdr:colOff>571500</xdr:colOff>
      <xdr:row>86</xdr:row>
      <xdr:rowOff>836771</xdr:rowOff>
    </xdr:to>
    <xdr:pic>
      <xdr:nvPicPr>
        <xdr:cNvPr id="89" name="Picture 36" descr="Подушка ПОД-102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7667625" y="17811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87</xdr:row>
      <xdr:rowOff>104775</xdr:rowOff>
    </xdr:from>
    <xdr:to>
      <xdr:col>0</xdr:col>
      <xdr:colOff>581025</xdr:colOff>
      <xdr:row>87</xdr:row>
      <xdr:rowOff>836771</xdr:rowOff>
    </xdr:to>
    <xdr:pic>
      <xdr:nvPicPr>
        <xdr:cNvPr id="90" name="Picture 38" descr="Подушка ПОД-109 - &quot;Дом Ветров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7677150" y="2705100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88</xdr:row>
      <xdr:rowOff>85725</xdr:rowOff>
    </xdr:from>
    <xdr:to>
      <xdr:col>0</xdr:col>
      <xdr:colOff>571500</xdr:colOff>
      <xdr:row>88</xdr:row>
      <xdr:rowOff>836771</xdr:rowOff>
    </xdr:to>
    <xdr:pic>
      <xdr:nvPicPr>
        <xdr:cNvPr id="91" name="Picture 40" descr="Подушка ПОД-108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7667625" y="3638550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89</xdr:row>
      <xdr:rowOff>95250</xdr:rowOff>
    </xdr:from>
    <xdr:to>
      <xdr:col>0</xdr:col>
      <xdr:colOff>581025</xdr:colOff>
      <xdr:row>89</xdr:row>
      <xdr:rowOff>836771</xdr:rowOff>
    </xdr:to>
    <xdr:pic>
      <xdr:nvPicPr>
        <xdr:cNvPr id="92" name="Picture 42" descr="Подушка ПОД-107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7677150" y="46005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90</xdr:row>
      <xdr:rowOff>123825</xdr:rowOff>
    </xdr:from>
    <xdr:to>
      <xdr:col>0</xdr:col>
      <xdr:colOff>581025</xdr:colOff>
      <xdr:row>90</xdr:row>
      <xdr:rowOff>836771</xdr:rowOff>
    </xdr:to>
    <xdr:pic>
      <xdr:nvPicPr>
        <xdr:cNvPr id="93" name="Picture 44" descr="Подушка ПОД-106 - &quot;Jack Daniels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7677150" y="5581650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91</xdr:row>
      <xdr:rowOff>142875</xdr:rowOff>
    </xdr:from>
    <xdr:to>
      <xdr:col>0</xdr:col>
      <xdr:colOff>581025</xdr:colOff>
      <xdr:row>91</xdr:row>
      <xdr:rowOff>836771</xdr:rowOff>
    </xdr:to>
    <xdr:pic>
      <xdr:nvPicPr>
        <xdr:cNvPr id="94" name="Picture 46" descr="Подушка ПОД-096 - &quot;Волки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7677150" y="6553200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92</xdr:row>
      <xdr:rowOff>114300</xdr:rowOff>
    </xdr:from>
    <xdr:to>
      <xdr:col>0</xdr:col>
      <xdr:colOff>581025</xdr:colOff>
      <xdr:row>92</xdr:row>
      <xdr:rowOff>836771</xdr:rowOff>
    </xdr:to>
    <xdr:pic>
      <xdr:nvPicPr>
        <xdr:cNvPr id="95" name="Picture 48" descr="Подушка ПОД-092 - &quot;Молот Тора&quot;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7677150" y="747712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93</xdr:row>
      <xdr:rowOff>95250</xdr:rowOff>
    </xdr:from>
    <xdr:to>
      <xdr:col>0</xdr:col>
      <xdr:colOff>581025</xdr:colOff>
      <xdr:row>93</xdr:row>
      <xdr:rowOff>836771</xdr:rowOff>
    </xdr:to>
    <xdr:pic>
      <xdr:nvPicPr>
        <xdr:cNvPr id="96" name="Picture 50" descr="Подушка ПОД-095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7677150" y="84105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94</xdr:row>
      <xdr:rowOff>57150</xdr:rowOff>
    </xdr:from>
    <xdr:to>
      <xdr:col>0</xdr:col>
      <xdr:colOff>571500</xdr:colOff>
      <xdr:row>94</xdr:row>
      <xdr:rowOff>808196</xdr:rowOff>
    </xdr:to>
    <xdr:pic>
      <xdr:nvPicPr>
        <xdr:cNvPr id="97" name="Picture 52" descr="Подушка ПОД-103 - &quot;Kurt Cobain&quot;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7667625" y="93249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95</xdr:row>
      <xdr:rowOff>76200</xdr:rowOff>
    </xdr:from>
    <xdr:to>
      <xdr:col>0</xdr:col>
      <xdr:colOff>571500</xdr:colOff>
      <xdr:row>95</xdr:row>
      <xdr:rowOff>827246</xdr:rowOff>
    </xdr:to>
    <xdr:pic>
      <xdr:nvPicPr>
        <xdr:cNvPr id="98" name="Picture 54" descr="Подушка ПОД-097 - &quot;Волки&quot;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7667625" y="1029652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96</xdr:row>
      <xdr:rowOff>133350</xdr:rowOff>
    </xdr:from>
    <xdr:to>
      <xdr:col>0</xdr:col>
      <xdr:colOff>590550</xdr:colOff>
      <xdr:row>96</xdr:row>
      <xdr:rowOff>836771</xdr:rowOff>
    </xdr:to>
    <xdr:pic>
      <xdr:nvPicPr>
        <xdr:cNvPr id="99" name="Picture 56" descr="Подушка ПОД-101 - &quot;Сыны Анархии&quot;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7686675" y="113061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97</xdr:row>
      <xdr:rowOff>57150</xdr:rowOff>
    </xdr:from>
    <xdr:to>
      <xdr:col>0</xdr:col>
      <xdr:colOff>571500</xdr:colOff>
      <xdr:row>97</xdr:row>
      <xdr:rowOff>808196</xdr:rowOff>
    </xdr:to>
    <xdr:pic>
      <xdr:nvPicPr>
        <xdr:cNvPr id="100" name="Picture 58" descr="Подушка ПОД-099 - &quot;Анкх&quot;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7667625" y="121824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98</xdr:row>
      <xdr:rowOff>66675</xdr:rowOff>
    </xdr:from>
    <xdr:to>
      <xdr:col>0</xdr:col>
      <xdr:colOff>590550</xdr:colOff>
      <xdr:row>98</xdr:row>
      <xdr:rowOff>817721</xdr:rowOff>
    </xdr:to>
    <xdr:pic>
      <xdr:nvPicPr>
        <xdr:cNvPr id="101" name="Picture 60" descr="Подушка ПОД-098 - &quot;Gothic&quot;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7686675" y="13144500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99</xdr:row>
      <xdr:rowOff>38100</xdr:rowOff>
    </xdr:from>
    <xdr:to>
      <xdr:col>0</xdr:col>
      <xdr:colOff>590550</xdr:colOff>
      <xdr:row>99</xdr:row>
      <xdr:rowOff>789146</xdr:rowOff>
    </xdr:to>
    <xdr:pic>
      <xdr:nvPicPr>
        <xdr:cNvPr id="102" name="Picture 62" descr="Подушка ПОД-105 - &quot;HIM&quot;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7686675" y="1406842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100</xdr:row>
      <xdr:rowOff>95250</xdr:rowOff>
    </xdr:from>
    <xdr:to>
      <xdr:col>0</xdr:col>
      <xdr:colOff>571500</xdr:colOff>
      <xdr:row>100</xdr:row>
      <xdr:rowOff>836771</xdr:rowOff>
    </xdr:to>
    <xdr:pic>
      <xdr:nvPicPr>
        <xdr:cNvPr id="103" name="Picture 64" descr="Подушка ПОД-094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7667625" y="15078075"/>
          <a:ext cx="542925" cy="7510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101</xdr:row>
      <xdr:rowOff>104775</xdr:rowOff>
    </xdr:from>
    <xdr:to>
      <xdr:col>0</xdr:col>
      <xdr:colOff>561975</xdr:colOff>
      <xdr:row>101</xdr:row>
      <xdr:rowOff>836771</xdr:rowOff>
    </xdr:to>
    <xdr:pic>
      <xdr:nvPicPr>
        <xdr:cNvPr id="104" name="Picture 66" descr="Подушка ПОД-091 - &quot;OOMPH&quot;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7658100" y="16040100"/>
          <a:ext cx="542925" cy="751046"/>
        </a:xfrm>
        <a:prstGeom prst="rect">
          <a:avLst/>
        </a:prstGeom>
        <a:noFill/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28575</xdr:rowOff>
    </xdr:from>
    <xdr:to>
      <xdr:col>0</xdr:col>
      <xdr:colOff>561975</xdr:colOff>
      <xdr:row>2</xdr:row>
      <xdr:rowOff>866854</xdr:rowOff>
    </xdr:to>
    <xdr:pic>
      <xdr:nvPicPr>
        <xdr:cNvPr id="2" name="Picture 210" descr="Плед ПЛ-20 - «Tokio Hotel»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19100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9526</xdr:rowOff>
    </xdr:from>
    <xdr:to>
      <xdr:col>0</xdr:col>
      <xdr:colOff>561975</xdr:colOff>
      <xdr:row>3</xdr:row>
      <xdr:rowOff>866538</xdr:rowOff>
    </xdr:to>
    <xdr:pic>
      <xdr:nvPicPr>
        <xdr:cNvPr id="3" name="Picture 212" descr="Плед ПЛ-21 - «Tokio Hotel»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114551"/>
          <a:ext cx="561975" cy="8570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57150</xdr:rowOff>
    </xdr:from>
    <xdr:to>
      <xdr:col>0</xdr:col>
      <xdr:colOff>561975</xdr:colOff>
      <xdr:row>4</xdr:row>
      <xdr:rowOff>843915</xdr:rowOff>
    </xdr:to>
    <xdr:pic>
      <xdr:nvPicPr>
        <xdr:cNvPr id="4" name="Picture 214" descr="Плед ПЛ-01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876675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76200</xdr:rowOff>
    </xdr:from>
    <xdr:to>
      <xdr:col>0</xdr:col>
      <xdr:colOff>561975</xdr:colOff>
      <xdr:row>5</xdr:row>
      <xdr:rowOff>862965</xdr:rowOff>
    </xdr:to>
    <xdr:pic>
      <xdr:nvPicPr>
        <xdr:cNvPr id="5" name="Picture 216" descr="Плед ПЛ-02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610225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38100</xdr:rowOff>
    </xdr:from>
    <xdr:to>
      <xdr:col>0</xdr:col>
      <xdr:colOff>561975</xdr:colOff>
      <xdr:row>6</xdr:row>
      <xdr:rowOff>824865</xdr:rowOff>
    </xdr:to>
    <xdr:pic>
      <xdr:nvPicPr>
        <xdr:cNvPr id="6" name="Picture 218" descr="Плед ПЛ-03 - &quot;Пентаграмма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286625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47625</xdr:rowOff>
    </xdr:from>
    <xdr:to>
      <xdr:col>0</xdr:col>
      <xdr:colOff>561975</xdr:colOff>
      <xdr:row>7</xdr:row>
      <xdr:rowOff>834390</xdr:rowOff>
    </xdr:to>
    <xdr:pic>
      <xdr:nvPicPr>
        <xdr:cNvPr id="7" name="Picture 220" descr="Плед ПЛ-04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9010650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38100</xdr:rowOff>
    </xdr:from>
    <xdr:to>
      <xdr:col>0</xdr:col>
      <xdr:colOff>561975</xdr:colOff>
      <xdr:row>8</xdr:row>
      <xdr:rowOff>824865</xdr:rowOff>
    </xdr:to>
    <xdr:pic>
      <xdr:nvPicPr>
        <xdr:cNvPr id="8" name="Picture 222" descr="Плед ПЛ-05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715625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57150</xdr:rowOff>
    </xdr:from>
    <xdr:to>
      <xdr:col>0</xdr:col>
      <xdr:colOff>561975</xdr:colOff>
      <xdr:row>9</xdr:row>
      <xdr:rowOff>843915</xdr:rowOff>
    </xdr:to>
    <xdr:pic>
      <xdr:nvPicPr>
        <xdr:cNvPr id="9" name="Picture 224" descr="Плед ПЛ-06 - &quot;Ад и Рай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449175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47625</xdr:rowOff>
    </xdr:from>
    <xdr:to>
      <xdr:col>0</xdr:col>
      <xdr:colOff>561975</xdr:colOff>
      <xdr:row>10</xdr:row>
      <xdr:rowOff>834390</xdr:rowOff>
    </xdr:to>
    <xdr:pic>
      <xdr:nvPicPr>
        <xdr:cNvPr id="10" name="Picture 226" descr="Плед ПЛ-07 - &quot;Волк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4154150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561975</xdr:colOff>
      <xdr:row>11</xdr:row>
      <xdr:rowOff>834390</xdr:rowOff>
    </xdr:to>
    <xdr:pic>
      <xdr:nvPicPr>
        <xdr:cNvPr id="11" name="Picture 228" descr="Плед ПЛ-08 - &quot;Дракон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868650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47625</xdr:rowOff>
    </xdr:from>
    <xdr:to>
      <xdr:col>0</xdr:col>
      <xdr:colOff>561975</xdr:colOff>
      <xdr:row>12</xdr:row>
      <xdr:rowOff>834390</xdr:rowOff>
    </xdr:to>
    <xdr:pic>
      <xdr:nvPicPr>
        <xdr:cNvPr id="12" name="Picture 230" descr="Плед ПЛ-09 - &quot;Сыны Анархии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7583150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57150</xdr:rowOff>
    </xdr:from>
    <xdr:to>
      <xdr:col>0</xdr:col>
      <xdr:colOff>561975</xdr:colOff>
      <xdr:row>13</xdr:row>
      <xdr:rowOff>843915</xdr:rowOff>
    </xdr:to>
    <xdr:pic>
      <xdr:nvPicPr>
        <xdr:cNvPr id="13" name="Picture 232" descr="Плед ПЛ-10 - &quot;Черепа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9307175"/>
          <a:ext cx="561975" cy="7867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561975</xdr:colOff>
      <xdr:row>14</xdr:row>
      <xdr:rowOff>838279</xdr:rowOff>
    </xdr:to>
    <xdr:pic>
      <xdr:nvPicPr>
        <xdr:cNvPr id="14" name="Picture 234" descr="Плед ПЛ-11 - &quot;AC DC. Back In Black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096452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9525</xdr:rowOff>
    </xdr:from>
    <xdr:to>
      <xdr:col>0</xdr:col>
      <xdr:colOff>561975</xdr:colOff>
      <xdr:row>15</xdr:row>
      <xdr:rowOff>847804</xdr:rowOff>
    </xdr:to>
    <xdr:pic>
      <xdr:nvPicPr>
        <xdr:cNvPr id="15" name="Picture 236" descr="Плед ПЛ-12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2688550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561975</xdr:colOff>
      <xdr:row>16</xdr:row>
      <xdr:rowOff>838279</xdr:rowOff>
    </xdr:to>
    <xdr:pic>
      <xdr:nvPicPr>
        <xdr:cNvPr id="16" name="Picture 238" descr="Плед ПЛ-13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439352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561975</xdr:colOff>
      <xdr:row>17</xdr:row>
      <xdr:rowOff>838279</xdr:rowOff>
    </xdr:to>
    <xdr:pic>
      <xdr:nvPicPr>
        <xdr:cNvPr id="17" name="Picture 240" descr="Плед ПЛ-14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610802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561975</xdr:colOff>
      <xdr:row>18</xdr:row>
      <xdr:rowOff>838279</xdr:rowOff>
    </xdr:to>
    <xdr:pic>
      <xdr:nvPicPr>
        <xdr:cNvPr id="18" name="Picture 242" descr="Плед ПЛ-15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782252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9525</xdr:rowOff>
    </xdr:from>
    <xdr:to>
      <xdr:col>0</xdr:col>
      <xdr:colOff>561975</xdr:colOff>
      <xdr:row>19</xdr:row>
      <xdr:rowOff>847804</xdr:rowOff>
    </xdr:to>
    <xdr:pic>
      <xdr:nvPicPr>
        <xdr:cNvPr id="19" name="Picture 244" descr="Плед ПЛ-16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9546550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19050</xdr:rowOff>
    </xdr:from>
    <xdr:to>
      <xdr:col>0</xdr:col>
      <xdr:colOff>561975</xdr:colOff>
      <xdr:row>20</xdr:row>
      <xdr:rowOff>857329</xdr:rowOff>
    </xdr:to>
    <xdr:pic>
      <xdr:nvPicPr>
        <xdr:cNvPr id="20" name="Picture 246" descr="Плед ПЛ-17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3127057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561975</xdr:colOff>
      <xdr:row>21</xdr:row>
      <xdr:rowOff>838279</xdr:rowOff>
    </xdr:to>
    <xdr:pic>
      <xdr:nvPicPr>
        <xdr:cNvPr id="21" name="Picture 248" descr="Плед ПЛ-18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2966025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9525</xdr:rowOff>
    </xdr:from>
    <xdr:to>
      <xdr:col>0</xdr:col>
      <xdr:colOff>561975</xdr:colOff>
      <xdr:row>22</xdr:row>
      <xdr:rowOff>847804</xdr:rowOff>
    </xdr:to>
    <xdr:pic>
      <xdr:nvPicPr>
        <xdr:cNvPr id="22" name="Picture 252" descr="Плед ПЛ-19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4690050"/>
          <a:ext cx="561975" cy="83827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38101</xdr:rowOff>
    </xdr:from>
    <xdr:to>
      <xdr:col>0</xdr:col>
      <xdr:colOff>561975</xdr:colOff>
      <xdr:row>23</xdr:row>
      <xdr:rowOff>820183</xdr:rowOff>
    </xdr:to>
    <xdr:pic>
      <xdr:nvPicPr>
        <xdr:cNvPr id="23" name="Picture 254" descr="Плед ПЛ-26 - &quot;Череп с шаром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6433126"/>
          <a:ext cx="561975" cy="78208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28575</xdr:rowOff>
    </xdr:from>
    <xdr:to>
      <xdr:col>0</xdr:col>
      <xdr:colOff>561975</xdr:colOff>
      <xdr:row>24</xdr:row>
      <xdr:rowOff>848122</xdr:rowOff>
    </xdr:to>
    <xdr:pic>
      <xdr:nvPicPr>
        <xdr:cNvPr id="24" name="Picture 256" descr="Плед ПЛ-24 - &quot;Харлей волк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8138100"/>
          <a:ext cx="561975" cy="8195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25</xdr:row>
      <xdr:rowOff>133350</xdr:rowOff>
    </xdr:from>
    <xdr:to>
      <xdr:col>0</xdr:col>
      <xdr:colOff>557293</xdr:colOff>
      <xdr:row>25</xdr:row>
      <xdr:rowOff>845185</xdr:rowOff>
    </xdr:to>
    <xdr:pic>
      <xdr:nvPicPr>
        <xdr:cNvPr id="25" name="Picture 258" descr="Плед ПЛ-22 - &quot;Имперка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" y="39957375"/>
          <a:ext cx="557292" cy="71183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28575</xdr:rowOff>
    </xdr:from>
    <xdr:to>
      <xdr:col>0</xdr:col>
      <xdr:colOff>561975</xdr:colOff>
      <xdr:row>26</xdr:row>
      <xdr:rowOff>852805</xdr:rowOff>
    </xdr:to>
    <xdr:pic>
      <xdr:nvPicPr>
        <xdr:cNvPr id="26" name="Picture 260" descr="Плед ПЛ-23 - &quot;Смерть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1567100"/>
          <a:ext cx="561975" cy="82423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95250</xdr:rowOff>
    </xdr:from>
    <xdr:to>
      <xdr:col>0</xdr:col>
      <xdr:colOff>561975</xdr:colOff>
      <xdr:row>27</xdr:row>
      <xdr:rowOff>863283</xdr:rowOff>
    </xdr:to>
    <xdr:pic>
      <xdr:nvPicPr>
        <xdr:cNvPr id="27" name="Picture 262" descr="Плед ПЛ-25 - &quot;Харлей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3348275"/>
          <a:ext cx="561975" cy="768033"/>
        </a:xfrm>
        <a:prstGeom prst="rect">
          <a:avLst/>
        </a:prstGeom>
        <a:noFill/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35</xdr:row>
      <xdr:rowOff>95250</xdr:rowOff>
    </xdr:from>
    <xdr:to>
      <xdr:col>0</xdr:col>
      <xdr:colOff>600075</xdr:colOff>
      <xdr:row>35</xdr:row>
      <xdr:rowOff>947457</xdr:rowOff>
    </xdr:to>
    <xdr:pic>
      <xdr:nvPicPr>
        <xdr:cNvPr id="2" name="Picture 77" descr="Постельное белье ПБ-005 - &quot;Смерть с косой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570642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</xdr:row>
      <xdr:rowOff>76200</xdr:rowOff>
    </xdr:from>
    <xdr:to>
      <xdr:col>0</xdr:col>
      <xdr:colOff>600075</xdr:colOff>
      <xdr:row>2</xdr:row>
      <xdr:rowOff>928407</xdr:rowOff>
    </xdr:to>
    <xdr:pic>
      <xdr:nvPicPr>
        <xdr:cNvPr id="3" name="Picture 79" descr="Постельное белье ПБ-007 - &quot;Байкер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46672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9525</xdr:rowOff>
    </xdr:from>
    <xdr:to>
      <xdr:col>0</xdr:col>
      <xdr:colOff>600075</xdr:colOff>
      <xdr:row>3</xdr:row>
      <xdr:rowOff>861732</xdr:rowOff>
    </xdr:to>
    <xdr:pic>
      <xdr:nvPicPr>
        <xdr:cNvPr id="4" name="Picture 81" descr="Постельное белье ПБ-006 - &quot;Гитарист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1145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1666875</xdr:rowOff>
    </xdr:from>
    <xdr:to>
      <xdr:col>0</xdr:col>
      <xdr:colOff>600075</xdr:colOff>
      <xdr:row>4</xdr:row>
      <xdr:rowOff>852207</xdr:rowOff>
    </xdr:to>
    <xdr:pic>
      <xdr:nvPicPr>
        <xdr:cNvPr id="5" name="Picture 83" descr="Постельное белье ПБ-009 - &quot;Смерть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7719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28575</xdr:rowOff>
    </xdr:from>
    <xdr:to>
      <xdr:col>0</xdr:col>
      <xdr:colOff>600075</xdr:colOff>
      <xdr:row>5</xdr:row>
      <xdr:rowOff>880782</xdr:rowOff>
    </xdr:to>
    <xdr:pic>
      <xdr:nvPicPr>
        <xdr:cNvPr id="6" name="Picture 85" descr="Постельное белье ПБ-008 - &quot;Ангел Смерти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55626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76200</xdr:rowOff>
    </xdr:from>
    <xdr:to>
      <xdr:col>0</xdr:col>
      <xdr:colOff>600075</xdr:colOff>
      <xdr:row>6</xdr:row>
      <xdr:rowOff>928407</xdr:rowOff>
    </xdr:to>
    <xdr:pic>
      <xdr:nvPicPr>
        <xdr:cNvPr id="7" name="Picture 87" descr="Постельное белье ПБ-013 - &quot;Викинг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732472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76200</xdr:rowOff>
    </xdr:from>
    <xdr:to>
      <xdr:col>0</xdr:col>
      <xdr:colOff>600075</xdr:colOff>
      <xdr:row>7</xdr:row>
      <xdr:rowOff>928407</xdr:rowOff>
    </xdr:to>
    <xdr:pic>
      <xdr:nvPicPr>
        <xdr:cNvPr id="8" name="Picture 89" descr="Постельное белье ПБ-012 - &quot;Байкер в огне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903922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47625</xdr:rowOff>
    </xdr:from>
    <xdr:to>
      <xdr:col>0</xdr:col>
      <xdr:colOff>600075</xdr:colOff>
      <xdr:row>8</xdr:row>
      <xdr:rowOff>899832</xdr:rowOff>
    </xdr:to>
    <xdr:pic>
      <xdr:nvPicPr>
        <xdr:cNvPr id="9" name="Picture 91" descr="Постельное белье ПБ-014 - &quot;Волки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07251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85725</xdr:rowOff>
    </xdr:from>
    <xdr:to>
      <xdr:col>0</xdr:col>
      <xdr:colOff>600075</xdr:colOff>
      <xdr:row>9</xdr:row>
      <xdr:rowOff>937932</xdr:rowOff>
    </xdr:to>
    <xdr:pic>
      <xdr:nvPicPr>
        <xdr:cNvPr id="10" name="Picture 93" descr="Постельное белье ПБ-015 - &quot;Луна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24777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28575</xdr:rowOff>
    </xdr:from>
    <xdr:to>
      <xdr:col>0</xdr:col>
      <xdr:colOff>600075</xdr:colOff>
      <xdr:row>10</xdr:row>
      <xdr:rowOff>880782</xdr:rowOff>
    </xdr:to>
    <xdr:pic>
      <xdr:nvPicPr>
        <xdr:cNvPr id="11" name="Picture 95" descr="Постельное белье ПБ-016 - &quot;Ангел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41351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57150</xdr:rowOff>
    </xdr:from>
    <xdr:to>
      <xdr:col>0</xdr:col>
      <xdr:colOff>600075</xdr:colOff>
      <xdr:row>11</xdr:row>
      <xdr:rowOff>909357</xdr:rowOff>
    </xdr:to>
    <xdr:pic>
      <xdr:nvPicPr>
        <xdr:cNvPr id="12" name="Picture 97" descr="Постельное белье ПБ-017 - &quot;Дракон и портал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58781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66675</xdr:rowOff>
    </xdr:from>
    <xdr:to>
      <xdr:col>0</xdr:col>
      <xdr:colOff>600075</xdr:colOff>
      <xdr:row>12</xdr:row>
      <xdr:rowOff>918882</xdr:rowOff>
    </xdr:to>
    <xdr:pic>
      <xdr:nvPicPr>
        <xdr:cNvPr id="13" name="Picture 99" descr="Постельное белье ПБ-018 - &quot;Дракон и череп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76022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76200</xdr:rowOff>
    </xdr:from>
    <xdr:to>
      <xdr:col>0</xdr:col>
      <xdr:colOff>600075</xdr:colOff>
      <xdr:row>13</xdr:row>
      <xdr:rowOff>928407</xdr:rowOff>
    </xdr:to>
    <xdr:pic>
      <xdr:nvPicPr>
        <xdr:cNvPr id="14" name="Picture 101" descr="Постельное белье ПБ-019 - &quot;Драконий огонь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932622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19050</xdr:rowOff>
    </xdr:from>
    <xdr:to>
      <xdr:col>0</xdr:col>
      <xdr:colOff>600075</xdr:colOff>
      <xdr:row>14</xdr:row>
      <xdr:rowOff>871257</xdr:rowOff>
    </xdr:to>
    <xdr:pic>
      <xdr:nvPicPr>
        <xdr:cNvPr id="15" name="Picture 103" descr="Постельное белье ПБ-020 - &quot;Скелеты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09835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28575</xdr:rowOff>
    </xdr:from>
    <xdr:to>
      <xdr:col>0</xdr:col>
      <xdr:colOff>600075</xdr:colOff>
      <xdr:row>15</xdr:row>
      <xdr:rowOff>880782</xdr:rowOff>
    </xdr:to>
    <xdr:pic>
      <xdr:nvPicPr>
        <xdr:cNvPr id="16" name="Picture 105" descr="Постельное белье ПБ-021 - &quot;Черепа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27076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85725</xdr:rowOff>
    </xdr:from>
    <xdr:to>
      <xdr:col>0</xdr:col>
      <xdr:colOff>600075</xdr:colOff>
      <xdr:row>16</xdr:row>
      <xdr:rowOff>937932</xdr:rowOff>
    </xdr:to>
    <xdr:pic>
      <xdr:nvPicPr>
        <xdr:cNvPr id="17" name="Picture 107" descr="Постельное белье ПБ-023 - &quot;Назгул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44792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28575</xdr:rowOff>
    </xdr:from>
    <xdr:to>
      <xdr:col>0</xdr:col>
      <xdr:colOff>600075</xdr:colOff>
      <xdr:row>17</xdr:row>
      <xdr:rowOff>880782</xdr:rowOff>
    </xdr:to>
    <xdr:pic>
      <xdr:nvPicPr>
        <xdr:cNvPr id="18" name="Picture 109" descr="Постельное белье ПБ-022 - &quot;Харон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61366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57150</xdr:rowOff>
    </xdr:from>
    <xdr:to>
      <xdr:col>0</xdr:col>
      <xdr:colOff>600075</xdr:colOff>
      <xdr:row>18</xdr:row>
      <xdr:rowOff>909357</xdr:rowOff>
    </xdr:to>
    <xdr:pic>
      <xdr:nvPicPr>
        <xdr:cNvPr id="19" name="Picture 111" descr="Постельное белье ПБ-027 - &quot;Пентаграмма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78796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19050</xdr:rowOff>
    </xdr:from>
    <xdr:to>
      <xdr:col>0</xdr:col>
      <xdr:colOff>600075</xdr:colOff>
      <xdr:row>19</xdr:row>
      <xdr:rowOff>871257</xdr:rowOff>
    </xdr:to>
    <xdr:pic>
      <xdr:nvPicPr>
        <xdr:cNvPr id="20" name="Picture 113" descr="Постельное белье ПБ-026 - &quot;Гитарист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295560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19050</xdr:rowOff>
    </xdr:from>
    <xdr:to>
      <xdr:col>0</xdr:col>
      <xdr:colOff>600075</xdr:colOff>
      <xdr:row>20</xdr:row>
      <xdr:rowOff>871257</xdr:rowOff>
    </xdr:to>
    <xdr:pic>
      <xdr:nvPicPr>
        <xdr:cNvPr id="21" name="Picture 115" descr="Постельное белье ПБ-025 - &quot;Волки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12705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57150</xdr:rowOff>
    </xdr:from>
    <xdr:to>
      <xdr:col>0</xdr:col>
      <xdr:colOff>600075</xdr:colOff>
      <xdr:row>21</xdr:row>
      <xdr:rowOff>909357</xdr:rowOff>
    </xdr:to>
    <xdr:pic>
      <xdr:nvPicPr>
        <xdr:cNvPr id="22" name="Picture 117" descr="Постельное белье ПБ-024 - &quot;Дракон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30231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600075</xdr:colOff>
      <xdr:row>22</xdr:row>
      <xdr:rowOff>880782</xdr:rowOff>
    </xdr:to>
    <xdr:pic>
      <xdr:nvPicPr>
        <xdr:cNvPr id="23" name="Picture 119" descr="Постельное бельё ПБ-010 - &quot;Сыны Анархии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47091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47625</xdr:rowOff>
    </xdr:from>
    <xdr:to>
      <xdr:col>0</xdr:col>
      <xdr:colOff>600075</xdr:colOff>
      <xdr:row>23</xdr:row>
      <xdr:rowOff>899832</xdr:rowOff>
    </xdr:to>
    <xdr:pic>
      <xdr:nvPicPr>
        <xdr:cNvPr id="24" name="Picture 121" descr="Постельное бельё ПБ-028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64426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57150</xdr:rowOff>
    </xdr:from>
    <xdr:to>
      <xdr:col>0</xdr:col>
      <xdr:colOff>600075</xdr:colOff>
      <xdr:row>24</xdr:row>
      <xdr:rowOff>909357</xdr:rowOff>
    </xdr:to>
    <xdr:pic>
      <xdr:nvPicPr>
        <xdr:cNvPr id="25" name="Picture 123" descr="Постельное бельё ПБ-029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81666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47625</xdr:rowOff>
    </xdr:from>
    <xdr:to>
      <xdr:col>0</xdr:col>
      <xdr:colOff>600075</xdr:colOff>
      <xdr:row>25</xdr:row>
      <xdr:rowOff>899832</xdr:rowOff>
    </xdr:to>
    <xdr:pic>
      <xdr:nvPicPr>
        <xdr:cNvPr id="26" name="Picture 125" descr="Постельное бельё ПБ-030 - &quot;Jack Daniels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398716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66675</xdr:rowOff>
    </xdr:from>
    <xdr:to>
      <xdr:col>0</xdr:col>
      <xdr:colOff>600075</xdr:colOff>
      <xdr:row>26</xdr:row>
      <xdr:rowOff>918882</xdr:rowOff>
    </xdr:to>
    <xdr:pic>
      <xdr:nvPicPr>
        <xdr:cNvPr id="27" name="Picture 127" descr="Постельное бельё ПБ-031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16052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57150</xdr:rowOff>
    </xdr:from>
    <xdr:to>
      <xdr:col>0</xdr:col>
      <xdr:colOff>600075</xdr:colOff>
      <xdr:row>27</xdr:row>
      <xdr:rowOff>909357</xdr:rowOff>
    </xdr:to>
    <xdr:pic>
      <xdr:nvPicPr>
        <xdr:cNvPr id="28" name="Picture 129" descr="Постельное бельё ПБ-032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433101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19050</xdr:rowOff>
    </xdr:from>
    <xdr:to>
      <xdr:col>0</xdr:col>
      <xdr:colOff>600075</xdr:colOff>
      <xdr:row>28</xdr:row>
      <xdr:rowOff>871257</xdr:rowOff>
    </xdr:to>
    <xdr:pic>
      <xdr:nvPicPr>
        <xdr:cNvPr id="29" name="Picture 131" descr="Постельное бельё ПБ-033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4498657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1</xdr:rowOff>
    </xdr:from>
    <xdr:to>
      <xdr:col>0</xdr:col>
      <xdr:colOff>605118</xdr:colOff>
      <xdr:row>29</xdr:row>
      <xdr:rowOff>902635</xdr:rowOff>
    </xdr:to>
    <xdr:pic>
      <xdr:nvPicPr>
        <xdr:cNvPr id="30" name="Picture 133" descr="Постельное бельё ПБ-034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46682026"/>
          <a:ext cx="605118" cy="90263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19051</xdr:rowOff>
    </xdr:from>
    <xdr:to>
      <xdr:col>0</xdr:col>
      <xdr:colOff>605118</xdr:colOff>
      <xdr:row>30</xdr:row>
      <xdr:rowOff>921685</xdr:rowOff>
    </xdr:to>
    <xdr:pic>
      <xdr:nvPicPr>
        <xdr:cNvPr id="31" name="Picture 135" descr="Постельное бельё ПБ-035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48415576"/>
          <a:ext cx="605118" cy="90263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38100</xdr:rowOff>
    </xdr:from>
    <xdr:to>
      <xdr:col>0</xdr:col>
      <xdr:colOff>600075</xdr:colOff>
      <xdr:row>31</xdr:row>
      <xdr:rowOff>890307</xdr:rowOff>
    </xdr:to>
    <xdr:pic>
      <xdr:nvPicPr>
        <xdr:cNvPr id="32" name="Picture 137" descr="Постельное белье ПБ-001 - &quot;Harley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50149125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85725</xdr:rowOff>
    </xdr:from>
    <xdr:to>
      <xdr:col>0</xdr:col>
      <xdr:colOff>600075</xdr:colOff>
      <xdr:row>32</xdr:row>
      <xdr:rowOff>937932</xdr:rowOff>
    </xdr:to>
    <xdr:pic>
      <xdr:nvPicPr>
        <xdr:cNvPr id="33" name="Picture 139" descr="Постельное белье ПБ-002 - &quot;Harley волк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5191125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104775</xdr:rowOff>
    </xdr:from>
    <xdr:to>
      <xdr:col>0</xdr:col>
      <xdr:colOff>600075</xdr:colOff>
      <xdr:row>34</xdr:row>
      <xdr:rowOff>4482</xdr:rowOff>
    </xdr:to>
    <xdr:pic>
      <xdr:nvPicPr>
        <xdr:cNvPr id="34" name="Picture 141" descr="Постельное белье ПБ-003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53644800"/>
          <a:ext cx="600075" cy="852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76200</xdr:rowOff>
    </xdr:from>
    <xdr:to>
      <xdr:col>0</xdr:col>
      <xdr:colOff>600075</xdr:colOff>
      <xdr:row>34</xdr:row>
      <xdr:rowOff>928407</xdr:rowOff>
    </xdr:to>
    <xdr:pic>
      <xdr:nvPicPr>
        <xdr:cNvPr id="35" name="Picture 143" descr="Постельное белье ПБ-004 - &quot;Череп алхимия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55330725"/>
          <a:ext cx="600075" cy="852207"/>
        </a:xfrm>
        <a:prstGeom prst="rect">
          <a:avLst/>
        </a:prstGeom>
        <a:noFill/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606620</xdr:colOff>
      <xdr:row>2</xdr:row>
      <xdr:rowOff>904875</xdr:rowOff>
    </xdr:to>
    <xdr:pic>
      <xdr:nvPicPr>
        <xdr:cNvPr id="2" name="Picture 1" descr="Сувенирная рубашка СР-01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9525</xdr:rowOff>
    </xdr:from>
    <xdr:to>
      <xdr:col>0</xdr:col>
      <xdr:colOff>606620</xdr:colOff>
      <xdr:row>3</xdr:row>
      <xdr:rowOff>914400</xdr:rowOff>
    </xdr:to>
    <xdr:pic>
      <xdr:nvPicPr>
        <xdr:cNvPr id="3" name="Picture 3" descr="Сувенирная рубашка СР-0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5255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19050</xdr:rowOff>
    </xdr:from>
    <xdr:to>
      <xdr:col>0</xdr:col>
      <xdr:colOff>606620</xdr:colOff>
      <xdr:row>4</xdr:row>
      <xdr:rowOff>923925</xdr:rowOff>
    </xdr:to>
    <xdr:pic>
      <xdr:nvPicPr>
        <xdr:cNvPr id="4" name="Picture 5" descr="Сувенирная рубашка СР-03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314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19050</xdr:rowOff>
    </xdr:from>
    <xdr:to>
      <xdr:col>0</xdr:col>
      <xdr:colOff>606620</xdr:colOff>
      <xdr:row>5</xdr:row>
      <xdr:rowOff>923925</xdr:rowOff>
    </xdr:to>
    <xdr:pic>
      <xdr:nvPicPr>
        <xdr:cNvPr id="5" name="Picture 7" descr="Сувенирная рубашка СР-04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2670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28575</xdr:rowOff>
    </xdr:from>
    <xdr:to>
      <xdr:col>0</xdr:col>
      <xdr:colOff>606620</xdr:colOff>
      <xdr:row>6</xdr:row>
      <xdr:rowOff>933450</xdr:rowOff>
    </xdr:to>
    <xdr:pic>
      <xdr:nvPicPr>
        <xdr:cNvPr id="6" name="Picture 9" descr="Сувенирная рубашка СР-05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2291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28575</xdr:rowOff>
    </xdr:from>
    <xdr:to>
      <xdr:col>0</xdr:col>
      <xdr:colOff>606620</xdr:colOff>
      <xdr:row>7</xdr:row>
      <xdr:rowOff>933450</xdr:rowOff>
    </xdr:to>
    <xdr:pic>
      <xdr:nvPicPr>
        <xdr:cNvPr id="7" name="Picture 11" descr="Сувенирная рубашка СР-06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1816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19050</xdr:rowOff>
    </xdr:from>
    <xdr:to>
      <xdr:col>0</xdr:col>
      <xdr:colOff>606620</xdr:colOff>
      <xdr:row>8</xdr:row>
      <xdr:rowOff>923925</xdr:rowOff>
    </xdr:to>
    <xdr:pic>
      <xdr:nvPicPr>
        <xdr:cNvPr id="8" name="Picture 13" descr="Сувенирная рубашка СР-07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124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0</xdr:col>
      <xdr:colOff>606620</xdr:colOff>
      <xdr:row>9</xdr:row>
      <xdr:rowOff>904875</xdr:rowOff>
    </xdr:to>
    <xdr:pic>
      <xdr:nvPicPr>
        <xdr:cNvPr id="9" name="Picture 15" descr="Сувенирная рубашка СР-08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70580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19050</xdr:rowOff>
    </xdr:from>
    <xdr:to>
      <xdr:col>0</xdr:col>
      <xdr:colOff>606620</xdr:colOff>
      <xdr:row>10</xdr:row>
      <xdr:rowOff>923925</xdr:rowOff>
    </xdr:to>
    <xdr:pic>
      <xdr:nvPicPr>
        <xdr:cNvPr id="10" name="Picture 17" descr="Сувенирная рубашка СР-09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8029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606620</xdr:colOff>
      <xdr:row>12</xdr:row>
      <xdr:rowOff>0</xdr:rowOff>
    </xdr:to>
    <xdr:pic>
      <xdr:nvPicPr>
        <xdr:cNvPr id="11" name="Picture 19" descr="Сувенирная рубашка СР-10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901065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28575</xdr:rowOff>
    </xdr:from>
    <xdr:to>
      <xdr:col>0</xdr:col>
      <xdr:colOff>606620</xdr:colOff>
      <xdr:row>12</xdr:row>
      <xdr:rowOff>933450</xdr:rowOff>
    </xdr:to>
    <xdr:pic>
      <xdr:nvPicPr>
        <xdr:cNvPr id="12" name="Picture 21" descr="Сувенирная рубашка СР-11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99441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38100</xdr:rowOff>
    </xdr:from>
    <xdr:to>
      <xdr:col>0</xdr:col>
      <xdr:colOff>606620</xdr:colOff>
      <xdr:row>13</xdr:row>
      <xdr:rowOff>942975</xdr:rowOff>
    </xdr:to>
    <xdr:pic>
      <xdr:nvPicPr>
        <xdr:cNvPr id="13" name="Picture 23" descr="Сувенирная рубашка СР-12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09061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28575</xdr:rowOff>
    </xdr:from>
    <xdr:to>
      <xdr:col>0</xdr:col>
      <xdr:colOff>606620</xdr:colOff>
      <xdr:row>14</xdr:row>
      <xdr:rowOff>933450</xdr:rowOff>
    </xdr:to>
    <xdr:pic>
      <xdr:nvPicPr>
        <xdr:cNvPr id="14" name="Picture 25" descr="Сувенирная рубашка СР-13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18491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19050</xdr:rowOff>
    </xdr:from>
    <xdr:to>
      <xdr:col>0</xdr:col>
      <xdr:colOff>606620</xdr:colOff>
      <xdr:row>15</xdr:row>
      <xdr:rowOff>923925</xdr:rowOff>
    </xdr:to>
    <xdr:pic>
      <xdr:nvPicPr>
        <xdr:cNvPr id="15" name="Picture 27" descr="Сувенирная рубашка СР-14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27920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606620</xdr:colOff>
      <xdr:row>16</xdr:row>
      <xdr:rowOff>923925</xdr:rowOff>
    </xdr:to>
    <xdr:pic>
      <xdr:nvPicPr>
        <xdr:cNvPr id="16" name="Picture 29" descr="Сувенирная рубашка СР-15 - &quot;Guns N' Roses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3744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38100</xdr:rowOff>
    </xdr:from>
    <xdr:to>
      <xdr:col>0</xdr:col>
      <xdr:colOff>606620</xdr:colOff>
      <xdr:row>17</xdr:row>
      <xdr:rowOff>942975</xdr:rowOff>
    </xdr:to>
    <xdr:pic>
      <xdr:nvPicPr>
        <xdr:cNvPr id="17" name="Picture 31" descr="Сувенирная рубашка СР-16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47161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19050</xdr:rowOff>
    </xdr:from>
    <xdr:to>
      <xdr:col>0</xdr:col>
      <xdr:colOff>606620</xdr:colOff>
      <xdr:row>18</xdr:row>
      <xdr:rowOff>923925</xdr:rowOff>
    </xdr:to>
    <xdr:pic>
      <xdr:nvPicPr>
        <xdr:cNvPr id="18" name="Picture 33" descr="Сувенирная рубашка СР-17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5649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38100</xdr:rowOff>
    </xdr:from>
    <xdr:to>
      <xdr:col>0</xdr:col>
      <xdr:colOff>606620</xdr:colOff>
      <xdr:row>19</xdr:row>
      <xdr:rowOff>942975</xdr:rowOff>
    </xdr:to>
    <xdr:pic>
      <xdr:nvPicPr>
        <xdr:cNvPr id="19" name="Picture 35" descr="Сувенирная рубашка СР-18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66211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47625</xdr:rowOff>
    </xdr:from>
    <xdr:to>
      <xdr:col>0</xdr:col>
      <xdr:colOff>606620</xdr:colOff>
      <xdr:row>21</xdr:row>
      <xdr:rowOff>0</xdr:rowOff>
    </xdr:to>
    <xdr:pic>
      <xdr:nvPicPr>
        <xdr:cNvPr id="20" name="Picture 37" descr="Сувенирная рубашка СР-19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758315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28575</xdr:rowOff>
    </xdr:from>
    <xdr:to>
      <xdr:col>0</xdr:col>
      <xdr:colOff>606620</xdr:colOff>
      <xdr:row>21</xdr:row>
      <xdr:rowOff>933450</xdr:rowOff>
    </xdr:to>
    <xdr:pic>
      <xdr:nvPicPr>
        <xdr:cNvPr id="21" name="Picture 39" descr="Сувенирная рубашка СР-20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85166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606620</xdr:colOff>
      <xdr:row>22</xdr:row>
      <xdr:rowOff>933450</xdr:rowOff>
    </xdr:to>
    <xdr:pic>
      <xdr:nvPicPr>
        <xdr:cNvPr id="22" name="Picture 41" descr="Сувенирная рубашка СР-21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94691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28575</xdr:rowOff>
    </xdr:from>
    <xdr:to>
      <xdr:col>0</xdr:col>
      <xdr:colOff>606620</xdr:colOff>
      <xdr:row>23</xdr:row>
      <xdr:rowOff>933450</xdr:rowOff>
    </xdr:to>
    <xdr:pic>
      <xdr:nvPicPr>
        <xdr:cNvPr id="23" name="Picture 43" descr="Сувенирная рубашка СР-22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204216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19050</xdr:rowOff>
    </xdr:from>
    <xdr:to>
      <xdr:col>0</xdr:col>
      <xdr:colOff>606620</xdr:colOff>
      <xdr:row>24</xdr:row>
      <xdr:rowOff>923925</xdr:rowOff>
    </xdr:to>
    <xdr:pic>
      <xdr:nvPicPr>
        <xdr:cNvPr id="24" name="Picture 45" descr="Сувенирная рубашка СР-23 - &quot;Dimmu Borger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21364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19050</xdr:rowOff>
    </xdr:from>
    <xdr:to>
      <xdr:col>0</xdr:col>
      <xdr:colOff>606620</xdr:colOff>
      <xdr:row>25</xdr:row>
      <xdr:rowOff>923925</xdr:rowOff>
    </xdr:to>
    <xdr:pic>
      <xdr:nvPicPr>
        <xdr:cNvPr id="25" name="Picture 47" descr="Сувенирная рубашка СР-24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23170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38100</xdr:rowOff>
    </xdr:from>
    <xdr:to>
      <xdr:col>0</xdr:col>
      <xdr:colOff>606620</xdr:colOff>
      <xdr:row>26</xdr:row>
      <xdr:rowOff>942975</xdr:rowOff>
    </xdr:to>
    <xdr:pic>
      <xdr:nvPicPr>
        <xdr:cNvPr id="26" name="Picture 49" descr="Сувенирная рубашка СР-25 - &quot;Limp Bizkit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232886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19050</xdr:rowOff>
    </xdr:from>
    <xdr:to>
      <xdr:col>0</xdr:col>
      <xdr:colOff>606620</xdr:colOff>
      <xdr:row>27</xdr:row>
      <xdr:rowOff>923925</xdr:rowOff>
    </xdr:to>
    <xdr:pic>
      <xdr:nvPicPr>
        <xdr:cNvPr id="27" name="Picture 51" descr="Сувенирная рубашка СР-26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42220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19050</xdr:rowOff>
    </xdr:from>
    <xdr:to>
      <xdr:col>0</xdr:col>
      <xdr:colOff>606620</xdr:colOff>
      <xdr:row>28</xdr:row>
      <xdr:rowOff>923925</xdr:rowOff>
    </xdr:to>
    <xdr:pic>
      <xdr:nvPicPr>
        <xdr:cNvPr id="28" name="Picture 53" descr="Сувенирная рубашка СР-27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517457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28575</xdr:rowOff>
    </xdr:from>
    <xdr:to>
      <xdr:col>0</xdr:col>
      <xdr:colOff>606620</xdr:colOff>
      <xdr:row>29</xdr:row>
      <xdr:rowOff>933450</xdr:rowOff>
    </xdr:to>
    <xdr:pic>
      <xdr:nvPicPr>
        <xdr:cNvPr id="29" name="Picture 55" descr="Сувенирная рубашка СР-28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6136600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38100</xdr:rowOff>
    </xdr:from>
    <xdr:to>
      <xdr:col>0</xdr:col>
      <xdr:colOff>606620</xdr:colOff>
      <xdr:row>30</xdr:row>
      <xdr:rowOff>942975</xdr:rowOff>
    </xdr:to>
    <xdr:pic>
      <xdr:nvPicPr>
        <xdr:cNvPr id="30" name="Picture 57" descr="Сувенирная рубашка СР-29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7098625"/>
          <a:ext cx="606620" cy="9048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38100</xdr:rowOff>
    </xdr:from>
    <xdr:to>
      <xdr:col>0</xdr:col>
      <xdr:colOff>606620</xdr:colOff>
      <xdr:row>31</xdr:row>
      <xdr:rowOff>942975</xdr:rowOff>
    </xdr:to>
    <xdr:pic>
      <xdr:nvPicPr>
        <xdr:cNvPr id="31" name="Picture 59" descr="Сувенирная рубашка СР-30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8051125"/>
          <a:ext cx="606620" cy="904875"/>
        </a:xfrm>
        <a:prstGeom prst="rect">
          <a:avLst/>
        </a:prstGeom>
        <a:noFill/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66675</xdr:rowOff>
    </xdr:from>
    <xdr:to>
      <xdr:col>0</xdr:col>
      <xdr:colOff>588900</xdr:colOff>
      <xdr:row>2</xdr:row>
      <xdr:rowOff>952500</xdr:rowOff>
    </xdr:to>
    <xdr:pic>
      <xdr:nvPicPr>
        <xdr:cNvPr id="2" name="Picture 1" descr="Толстовка Т-40 - Slipknot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4767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38100</xdr:rowOff>
    </xdr:from>
    <xdr:to>
      <xdr:col>0</xdr:col>
      <xdr:colOff>588900</xdr:colOff>
      <xdr:row>3</xdr:row>
      <xdr:rowOff>923925</xdr:rowOff>
    </xdr:to>
    <xdr:pic>
      <xdr:nvPicPr>
        <xdr:cNvPr id="3" name="Picture 3" descr="Толстовка Т-41 - Rammstein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8112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19050</xdr:rowOff>
    </xdr:from>
    <xdr:to>
      <xdr:col>0</xdr:col>
      <xdr:colOff>588900</xdr:colOff>
      <xdr:row>4</xdr:row>
      <xdr:rowOff>904875</xdr:rowOff>
    </xdr:to>
    <xdr:pic>
      <xdr:nvPicPr>
        <xdr:cNvPr id="4" name="Picture 5" descr="Толстовка Т-42 - Metallic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3241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47625</xdr:rowOff>
    </xdr:from>
    <xdr:to>
      <xdr:col>0</xdr:col>
      <xdr:colOff>588900</xdr:colOff>
      <xdr:row>5</xdr:row>
      <xdr:rowOff>933450</xdr:rowOff>
    </xdr:to>
    <xdr:pic>
      <xdr:nvPicPr>
        <xdr:cNvPr id="5" name="Picture 7" descr="Толстовка Т-43 - Monst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3147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47625</xdr:rowOff>
    </xdr:from>
    <xdr:to>
      <xdr:col>0</xdr:col>
      <xdr:colOff>588900</xdr:colOff>
      <xdr:row>6</xdr:row>
      <xdr:rowOff>933450</xdr:rowOff>
    </xdr:to>
    <xdr:pic>
      <xdr:nvPicPr>
        <xdr:cNvPr id="6" name="Picture 9" descr="Толстовка Т-44 - Сыны Анархии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27672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47625</xdr:rowOff>
    </xdr:from>
    <xdr:to>
      <xdr:col>0</xdr:col>
      <xdr:colOff>588900</xdr:colOff>
      <xdr:row>7</xdr:row>
      <xdr:rowOff>933450</xdr:rowOff>
    </xdr:to>
    <xdr:pic>
      <xdr:nvPicPr>
        <xdr:cNvPr id="7" name="Picture 11" descr="Толстовка Т-45 - &quot;Pentagram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23875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38100</xdr:rowOff>
    </xdr:from>
    <xdr:to>
      <xdr:col>0</xdr:col>
      <xdr:colOff>588900</xdr:colOff>
      <xdr:row>8</xdr:row>
      <xdr:rowOff>923925</xdr:rowOff>
    </xdr:to>
    <xdr:pic>
      <xdr:nvPicPr>
        <xdr:cNvPr id="8" name="Picture 13" descr="Толстовка Т-46 - &quot;Волк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19125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47625</xdr:rowOff>
    </xdr:from>
    <xdr:to>
      <xdr:col>0</xdr:col>
      <xdr:colOff>588900</xdr:colOff>
      <xdr:row>9</xdr:row>
      <xdr:rowOff>933450</xdr:rowOff>
    </xdr:to>
    <xdr:pic>
      <xdr:nvPicPr>
        <xdr:cNvPr id="9" name="Picture 15" descr="Толстовка Т-4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71628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38100</xdr:rowOff>
    </xdr:from>
    <xdr:to>
      <xdr:col>0</xdr:col>
      <xdr:colOff>588900</xdr:colOff>
      <xdr:row>10</xdr:row>
      <xdr:rowOff>923925</xdr:rowOff>
    </xdr:to>
    <xdr:pic>
      <xdr:nvPicPr>
        <xdr:cNvPr id="10" name="Picture 17" descr="Толстовка Т-48 - &quot;Sabretooth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81153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588900</xdr:colOff>
      <xdr:row>11</xdr:row>
      <xdr:rowOff>933450</xdr:rowOff>
    </xdr:to>
    <xdr:pic>
      <xdr:nvPicPr>
        <xdr:cNvPr id="11" name="Picture 19" descr="Толстовка Т-49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908685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38100</xdr:rowOff>
    </xdr:from>
    <xdr:to>
      <xdr:col>0</xdr:col>
      <xdr:colOff>588900</xdr:colOff>
      <xdr:row>12</xdr:row>
      <xdr:rowOff>923925</xdr:rowOff>
    </xdr:to>
    <xdr:pic>
      <xdr:nvPicPr>
        <xdr:cNvPr id="12" name="Picture 21" descr="Толстовка Т-50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003935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28575</xdr:rowOff>
    </xdr:from>
    <xdr:to>
      <xdr:col>0</xdr:col>
      <xdr:colOff>588900</xdr:colOff>
      <xdr:row>13</xdr:row>
      <xdr:rowOff>914400</xdr:rowOff>
    </xdr:to>
    <xdr:pic>
      <xdr:nvPicPr>
        <xdr:cNvPr id="13" name="Picture 23" descr="Толстовка Т-51 - &quot;Harley-Davidson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099185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38100</xdr:rowOff>
    </xdr:from>
    <xdr:to>
      <xdr:col>0</xdr:col>
      <xdr:colOff>588900</xdr:colOff>
      <xdr:row>14</xdr:row>
      <xdr:rowOff>923925</xdr:rowOff>
    </xdr:to>
    <xdr:pic>
      <xdr:nvPicPr>
        <xdr:cNvPr id="14" name="Picture 25" descr="Свитшот Т-001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19634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28575</xdr:rowOff>
    </xdr:from>
    <xdr:to>
      <xdr:col>0</xdr:col>
      <xdr:colOff>588900</xdr:colOff>
      <xdr:row>15</xdr:row>
      <xdr:rowOff>914400</xdr:rowOff>
    </xdr:to>
    <xdr:pic>
      <xdr:nvPicPr>
        <xdr:cNvPr id="15" name="Picture 27" descr="Толстовка Т-002 - &quot;Jack Daniels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29159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47625</xdr:rowOff>
    </xdr:from>
    <xdr:to>
      <xdr:col>0</xdr:col>
      <xdr:colOff>588900</xdr:colOff>
      <xdr:row>16</xdr:row>
      <xdr:rowOff>933450</xdr:rowOff>
    </xdr:to>
    <xdr:pic>
      <xdr:nvPicPr>
        <xdr:cNvPr id="16" name="Picture 29" descr="Толстовка Т-003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389697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47625</xdr:rowOff>
    </xdr:from>
    <xdr:to>
      <xdr:col>0</xdr:col>
      <xdr:colOff>588900</xdr:colOff>
      <xdr:row>17</xdr:row>
      <xdr:rowOff>933450</xdr:rowOff>
    </xdr:to>
    <xdr:pic>
      <xdr:nvPicPr>
        <xdr:cNvPr id="17" name="Picture 31" descr="Толстовка Т-004 - &quot;Apocalyptica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485900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47625</xdr:rowOff>
    </xdr:from>
    <xdr:to>
      <xdr:col>0</xdr:col>
      <xdr:colOff>588900</xdr:colOff>
      <xdr:row>18</xdr:row>
      <xdr:rowOff>933450</xdr:rowOff>
    </xdr:to>
    <xdr:pic>
      <xdr:nvPicPr>
        <xdr:cNvPr id="18" name="Picture 33" descr="Толстовка Т-005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582102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38100</xdr:rowOff>
    </xdr:from>
    <xdr:to>
      <xdr:col>0</xdr:col>
      <xdr:colOff>588900</xdr:colOff>
      <xdr:row>19</xdr:row>
      <xdr:rowOff>923925</xdr:rowOff>
    </xdr:to>
    <xdr:pic>
      <xdr:nvPicPr>
        <xdr:cNvPr id="19" name="Picture 35" descr="Толстовка Т-006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677352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28575</xdr:rowOff>
    </xdr:from>
    <xdr:to>
      <xdr:col>0</xdr:col>
      <xdr:colOff>588900</xdr:colOff>
      <xdr:row>20</xdr:row>
      <xdr:rowOff>914400</xdr:rowOff>
    </xdr:to>
    <xdr:pic>
      <xdr:nvPicPr>
        <xdr:cNvPr id="20" name="Picture 37" descr="Толстовка Т-007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772602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28575</xdr:rowOff>
    </xdr:from>
    <xdr:to>
      <xdr:col>0</xdr:col>
      <xdr:colOff>588900</xdr:colOff>
      <xdr:row>21</xdr:row>
      <xdr:rowOff>914400</xdr:rowOff>
    </xdr:to>
    <xdr:pic>
      <xdr:nvPicPr>
        <xdr:cNvPr id="21" name="Picture 39" descr="Толстовка Т-008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8688050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588900</xdr:colOff>
      <xdr:row>22</xdr:row>
      <xdr:rowOff>914400</xdr:rowOff>
    </xdr:to>
    <xdr:pic>
      <xdr:nvPicPr>
        <xdr:cNvPr id="22" name="Picture 41" descr="Свитшот Т-52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9650075"/>
          <a:ext cx="588900" cy="885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38100</xdr:rowOff>
    </xdr:from>
    <xdr:to>
      <xdr:col>0</xdr:col>
      <xdr:colOff>588900</xdr:colOff>
      <xdr:row>23</xdr:row>
      <xdr:rowOff>923925</xdr:rowOff>
    </xdr:to>
    <xdr:pic>
      <xdr:nvPicPr>
        <xdr:cNvPr id="23" name="Picture 43" descr="Свитшот Т-54 - &quot;The Misfits, с волком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20621625"/>
          <a:ext cx="588900" cy="885825"/>
        </a:xfrm>
        <a:prstGeom prst="rect">
          <a:avLst/>
        </a:prstGeom>
        <a:noFill/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28575</xdr:rowOff>
    </xdr:from>
    <xdr:to>
      <xdr:col>0</xdr:col>
      <xdr:colOff>552450</xdr:colOff>
      <xdr:row>3</xdr:row>
      <xdr:rowOff>709930</xdr:rowOff>
    </xdr:to>
    <xdr:pic>
      <xdr:nvPicPr>
        <xdr:cNvPr id="2" name="Picture 75" descr="Стикеры НС-002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89547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552450</xdr:colOff>
      <xdr:row>4</xdr:row>
      <xdr:rowOff>690880</xdr:rowOff>
    </xdr:to>
    <xdr:pic>
      <xdr:nvPicPr>
        <xdr:cNvPr id="3" name="Picture 77" descr="Стикеры НС-003 - &quot;Amon Amarth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33528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19050</xdr:rowOff>
    </xdr:from>
    <xdr:to>
      <xdr:col>0</xdr:col>
      <xdr:colOff>552450</xdr:colOff>
      <xdr:row>5</xdr:row>
      <xdr:rowOff>700405</xdr:rowOff>
    </xdr:to>
    <xdr:pic>
      <xdr:nvPicPr>
        <xdr:cNvPr id="4" name="Picture 79" descr="Стикеры НС-004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48387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38100</xdr:rowOff>
    </xdr:from>
    <xdr:to>
      <xdr:col>0</xdr:col>
      <xdr:colOff>552450</xdr:colOff>
      <xdr:row>6</xdr:row>
      <xdr:rowOff>719455</xdr:rowOff>
    </xdr:to>
    <xdr:pic>
      <xdr:nvPicPr>
        <xdr:cNvPr id="5" name="Picture 81" descr="Стикеры НС-005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633412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28575</xdr:rowOff>
    </xdr:from>
    <xdr:to>
      <xdr:col>0</xdr:col>
      <xdr:colOff>552450</xdr:colOff>
      <xdr:row>7</xdr:row>
      <xdr:rowOff>709930</xdr:rowOff>
    </xdr:to>
    <xdr:pic>
      <xdr:nvPicPr>
        <xdr:cNvPr id="6" name="Picture 83" descr="Стикеры НС-00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80097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28575</xdr:rowOff>
    </xdr:from>
    <xdr:to>
      <xdr:col>0</xdr:col>
      <xdr:colOff>552450</xdr:colOff>
      <xdr:row>8</xdr:row>
      <xdr:rowOff>709930</xdr:rowOff>
    </xdr:to>
    <xdr:pic>
      <xdr:nvPicPr>
        <xdr:cNvPr id="7" name="Picture 85" descr="Стикеры НС-007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927735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28575</xdr:rowOff>
    </xdr:from>
    <xdr:to>
      <xdr:col>0</xdr:col>
      <xdr:colOff>552450</xdr:colOff>
      <xdr:row>9</xdr:row>
      <xdr:rowOff>709930</xdr:rowOff>
    </xdr:to>
    <xdr:pic>
      <xdr:nvPicPr>
        <xdr:cNvPr id="8" name="Picture 87" descr="Стикеры НС-008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75372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28575</xdr:rowOff>
    </xdr:from>
    <xdr:to>
      <xdr:col>0</xdr:col>
      <xdr:colOff>552450</xdr:colOff>
      <xdr:row>10</xdr:row>
      <xdr:rowOff>709930</xdr:rowOff>
    </xdr:to>
    <xdr:pic>
      <xdr:nvPicPr>
        <xdr:cNvPr id="9" name="Picture 89" descr="Стикеры НС-009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2301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9525</xdr:rowOff>
    </xdr:from>
    <xdr:to>
      <xdr:col>0</xdr:col>
      <xdr:colOff>552450</xdr:colOff>
      <xdr:row>11</xdr:row>
      <xdr:rowOff>690880</xdr:rowOff>
    </xdr:to>
    <xdr:pic>
      <xdr:nvPicPr>
        <xdr:cNvPr id="10" name="Picture 91" descr="Стикеры НС-010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368742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38100</xdr:rowOff>
    </xdr:from>
    <xdr:to>
      <xdr:col>0</xdr:col>
      <xdr:colOff>552450</xdr:colOff>
      <xdr:row>12</xdr:row>
      <xdr:rowOff>719455</xdr:rowOff>
    </xdr:to>
    <xdr:pic>
      <xdr:nvPicPr>
        <xdr:cNvPr id="11" name="Picture 93" descr="Стикеры НС-01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19237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47625</xdr:rowOff>
    </xdr:from>
    <xdr:to>
      <xdr:col>0</xdr:col>
      <xdr:colOff>552450</xdr:colOff>
      <xdr:row>13</xdr:row>
      <xdr:rowOff>728980</xdr:rowOff>
    </xdr:to>
    <xdr:pic>
      <xdr:nvPicPr>
        <xdr:cNvPr id="12" name="Picture 95" descr="Стикеры НС-012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667827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28575</xdr:rowOff>
    </xdr:from>
    <xdr:to>
      <xdr:col>0</xdr:col>
      <xdr:colOff>552450</xdr:colOff>
      <xdr:row>14</xdr:row>
      <xdr:rowOff>709930</xdr:rowOff>
    </xdr:to>
    <xdr:pic>
      <xdr:nvPicPr>
        <xdr:cNvPr id="13" name="Picture 97" descr="Стикеры НС-013 - &quot;Thirty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81356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38100</xdr:rowOff>
    </xdr:from>
    <xdr:to>
      <xdr:col>0</xdr:col>
      <xdr:colOff>552450</xdr:colOff>
      <xdr:row>15</xdr:row>
      <xdr:rowOff>719455</xdr:rowOff>
    </xdr:to>
    <xdr:pic>
      <xdr:nvPicPr>
        <xdr:cNvPr id="14" name="Picture 99" descr="Стикеры НС-014 - &quot;Cannibal Corpse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196215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28575</xdr:rowOff>
    </xdr:from>
    <xdr:to>
      <xdr:col>0</xdr:col>
      <xdr:colOff>552450</xdr:colOff>
      <xdr:row>16</xdr:row>
      <xdr:rowOff>709930</xdr:rowOff>
    </xdr:to>
    <xdr:pic>
      <xdr:nvPicPr>
        <xdr:cNvPr id="15" name="Picture 101" descr="Стикеры НС-015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108835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38100</xdr:rowOff>
    </xdr:from>
    <xdr:to>
      <xdr:col>0</xdr:col>
      <xdr:colOff>552450</xdr:colOff>
      <xdr:row>17</xdr:row>
      <xdr:rowOff>719455</xdr:rowOff>
    </xdr:to>
    <xdr:pic>
      <xdr:nvPicPr>
        <xdr:cNvPr id="16" name="Picture 103" descr="Стикеры НС-016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257425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28575</xdr:rowOff>
    </xdr:from>
    <xdr:to>
      <xdr:col>0</xdr:col>
      <xdr:colOff>552450</xdr:colOff>
      <xdr:row>18</xdr:row>
      <xdr:rowOff>709930</xdr:rowOff>
    </xdr:to>
    <xdr:pic>
      <xdr:nvPicPr>
        <xdr:cNvPr id="17" name="Picture 105" descr="Стикеры НС-01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40411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28575</xdr:rowOff>
    </xdr:from>
    <xdr:to>
      <xdr:col>0</xdr:col>
      <xdr:colOff>552450</xdr:colOff>
      <xdr:row>19</xdr:row>
      <xdr:rowOff>709930</xdr:rowOff>
    </xdr:to>
    <xdr:pic>
      <xdr:nvPicPr>
        <xdr:cNvPr id="18" name="Picture 107" descr="Стикеры НС-018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551747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28575</xdr:rowOff>
    </xdr:from>
    <xdr:to>
      <xdr:col>0</xdr:col>
      <xdr:colOff>552450</xdr:colOff>
      <xdr:row>20</xdr:row>
      <xdr:rowOff>709930</xdr:rowOff>
    </xdr:to>
    <xdr:pic>
      <xdr:nvPicPr>
        <xdr:cNvPr id="19" name="Picture 109" descr="Стикеры НС-019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699385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28575</xdr:rowOff>
    </xdr:from>
    <xdr:to>
      <xdr:col>0</xdr:col>
      <xdr:colOff>552450</xdr:colOff>
      <xdr:row>21</xdr:row>
      <xdr:rowOff>709930</xdr:rowOff>
    </xdr:to>
    <xdr:pic>
      <xdr:nvPicPr>
        <xdr:cNvPr id="20" name="Picture 111" descr="Стикеры НС-020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2847022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552450</xdr:colOff>
      <xdr:row>22</xdr:row>
      <xdr:rowOff>709930</xdr:rowOff>
    </xdr:to>
    <xdr:pic>
      <xdr:nvPicPr>
        <xdr:cNvPr id="21" name="Picture 113" descr="Стикеры НС-021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299466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552450</xdr:colOff>
      <xdr:row>23</xdr:row>
      <xdr:rowOff>681355</xdr:rowOff>
    </xdr:to>
    <xdr:pic>
      <xdr:nvPicPr>
        <xdr:cNvPr id="22" name="Picture 115" descr="Стикеры НС-022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139440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28575</xdr:rowOff>
    </xdr:from>
    <xdr:to>
      <xdr:col>0</xdr:col>
      <xdr:colOff>552450</xdr:colOff>
      <xdr:row>24</xdr:row>
      <xdr:rowOff>709930</xdr:rowOff>
    </xdr:to>
    <xdr:pic>
      <xdr:nvPicPr>
        <xdr:cNvPr id="23" name="Picture 128" descr="Стикеры НС-023 - &quot;The Big 4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289935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38100</xdr:rowOff>
    </xdr:from>
    <xdr:to>
      <xdr:col>0</xdr:col>
      <xdr:colOff>552450</xdr:colOff>
      <xdr:row>25</xdr:row>
      <xdr:rowOff>719455</xdr:rowOff>
    </xdr:to>
    <xdr:pic>
      <xdr:nvPicPr>
        <xdr:cNvPr id="24" name="Picture 116" descr="Стикеры НС-024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4385250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57150</xdr:rowOff>
    </xdr:from>
    <xdr:to>
      <xdr:col>0</xdr:col>
      <xdr:colOff>552450</xdr:colOff>
      <xdr:row>26</xdr:row>
      <xdr:rowOff>738505</xdr:rowOff>
    </xdr:to>
    <xdr:pic>
      <xdr:nvPicPr>
        <xdr:cNvPr id="25" name="Picture 118" descr="Стикеры НС-025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5880675"/>
          <a:ext cx="552450" cy="6813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</xdr:row>
      <xdr:rowOff>38100</xdr:rowOff>
    </xdr:from>
    <xdr:to>
      <xdr:col>0</xdr:col>
      <xdr:colOff>552450</xdr:colOff>
      <xdr:row>2</xdr:row>
      <xdr:rowOff>719455</xdr:rowOff>
    </xdr:to>
    <xdr:pic>
      <xdr:nvPicPr>
        <xdr:cNvPr id="6145" name="Picture 1" descr="Стикеры НС-001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28625"/>
          <a:ext cx="552450" cy="681355"/>
        </a:xfrm>
        <a:prstGeom prst="rect">
          <a:avLst/>
        </a:prstGeom>
        <a:noFill/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453369</xdr:colOff>
      <xdr:row>3</xdr:row>
      <xdr:rowOff>9525</xdr:rowOff>
    </xdr:to>
    <xdr:pic>
      <xdr:nvPicPr>
        <xdr:cNvPr id="2" name="Picture 646" descr="Тарелка Т-001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19050</xdr:rowOff>
    </xdr:from>
    <xdr:to>
      <xdr:col>0</xdr:col>
      <xdr:colOff>453369</xdr:colOff>
      <xdr:row>4</xdr:row>
      <xdr:rowOff>28575</xdr:rowOff>
    </xdr:to>
    <xdr:pic>
      <xdr:nvPicPr>
        <xdr:cNvPr id="3" name="Picture 648" descr="Тарелка Т-002 - &quot;Oomph!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0763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609600</xdr:rowOff>
    </xdr:from>
    <xdr:to>
      <xdr:col>0</xdr:col>
      <xdr:colOff>453369</xdr:colOff>
      <xdr:row>4</xdr:row>
      <xdr:rowOff>619125</xdr:rowOff>
    </xdr:to>
    <xdr:pic>
      <xdr:nvPicPr>
        <xdr:cNvPr id="4" name="Picture 650" descr="Тарелка Т-003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6668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647700</xdr:rowOff>
    </xdr:from>
    <xdr:to>
      <xdr:col>0</xdr:col>
      <xdr:colOff>453369</xdr:colOff>
      <xdr:row>5</xdr:row>
      <xdr:rowOff>657225</xdr:rowOff>
    </xdr:to>
    <xdr:pic>
      <xdr:nvPicPr>
        <xdr:cNvPr id="5" name="Picture 652" descr="Тарелка Т-004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3717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19050</xdr:rowOff>
    </xdr:from>
    <xdr:to>
      <xdr:col>0</xdr:col>
      <xdr:colOff>453369</xdr:colOff>
      <xdr:row>7</xdr:row>
      <xdr:rowOff>28575</xdr:rowOff>
    </xdr:to>
    <xdr:pic>
      <xdr:nvPicPr>
        <xdr:cNvPr id="6" name="Picture 654" descr="Тарелка Т-005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0765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453369</xdr:colOff>
      <xdr:row>8</xdr:row>
      <xdr:rowOff>9525</xdr:rowOff>
    </xdr:to>
    <xdr:pic>
      <xdr:nvPicPr>
        <xdr:cNvPr id="7" name="Picture 656" descr="Тарелка Т-006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37242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647700</xdr:rowOff>
    </xdr:from>
    <xdr:to>
      <xdr:col>0</xdr:col>
      <xdr:colOff>453369</xdr:colOff>
      <xdr:row>8</xdr:row>
      <xdr:rowOff>657225</xdr:rowOff>
    </xdr:to>
    <xdr:pic>
      <xdr:nvPicPr>
        <xdr:cNvPr id="8" name="Picture 658" descr="Тарелка Т-007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43719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647700</xdr:rowOff>
    </xdr:from>
    <xdr:to>
      <xdr:col>0</xdr:col>
      <xdr:colOff>453369</xdr:colOff>
      <xdr:row>9</xdr:row>
      <xdr:rowOff>657225</xdr:rowOff>
    </xdr:to>
    <xdr:pic>
      <xdr:nvPicPr>
        <xdr:cNvPr id="9" name="Picture 660" descr="Тарелка Т-008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50387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657225</xdr:rowOff>
    </xdr:from>
    <xdr:to>
      <xdr:col>0</xdr:col>
      <xdr:colOff>453369</xdr:colOff>
      <xdr:row>11</xdr:row>
      <xdr:rowOff>0</xdr:rowOff>
    </xdr:to>
    <xdr:pic>
      <xdr:nvPicPr>
        <xdr:cNvPr id="10" name="Picture 662" descr="Тарелка Т-009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57150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453369</xdr:colOff>
      <xdr:row>12</xdr:row>
      <xdr:rowOff>9525</xdr:rowOff>
    </xdr:to>
    <xdr:pic>
      <xdr:nvPicPr>
        <xdr:cNvPr id="11" name="Picture 664" descr="Тарелка Т-010 - &quot;Apocalyptica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63912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647700</xdr:rowOff>
    </xdr:from>
    <xdr:to>
      <xdr:col>0</xdr:col>
      <xdr:colOff>453369</xdr:colOff>
      <xdr:row>12</xdr:row>
      <xdr:rowOff>657225</xdr:rowOff>
    </xdr:to>
    <xdr:pic>
      <xdr:nvPicPr>
        <xdr:cNvPr id="12" name="Picture 666" descr="Тарелка Т-011 - &quot;Metalcore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70389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647700</xdr:rowOff>
    </xdr:from>
    <xdr:to>
      <xdr:col>0</xdr:col>
      <xdr:colOff>453369</xdr:colOff>
      <xdr:row>13</xdr:row>
      <xdr:rowOff>657225</xdr:rowOff>
    </xdr:to>
    <xdr:pic>
      <xdr:nvPicPr>
        <xdr:cNvPr id="13" name="Picture 668" descr="Тарелка Т-012 - &quot;Pain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77057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453369</xdr:colOff>
      <xdr:row>15</xdr:row>
      <xdr:rowOff>9525</xdr:rowOff>
    </xdr:to>
    <xdr:pic>
      <xdr:nvPicPr>
        <xdr:cNvPr id="14" name="Picture 670" descr="Тарелка Т-013 - &quot;Burzum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83915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453369</xdr:colOff>
      <xdr:row>16</xdr:row>
      <xdr:rowOff>9525</xdr:rowOff>
    </xdr:to>
    <xdr:pic>
      <xdr:nvPicPr>
        <xdr:cNvPr id="15" name="Picture 672" descr="Тарелка Т-014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90582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657225</xdr:rowOff>
    </xdr:from>
    <xdr:to>
      <xdr:col>0</xdr:col>
      <xdr:colOff>453369</xdr:colOff>
      <xdr:row>17</xdr:row>
      <xdr:rowOff>0</xdr:rowOff>
    </xdr:to>
    <xdr:pic>
      <xdr:nvPicPr>
        <xdr:cNvPr id="16" name="Picture 674" descr="Тарелка Т-015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97155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657225</xdr:rowOff>
    </xdr:from>
    <xdr:to>
      <xdr:col>0</xdr:col>
      <xdr:colOff>453369</xdr:colOff>
      <xdr:row>18</xdr:row>
      <xdr:rowOff>0</xdr:rowOff>
    </xdr:to>
    <xdr:pic>
      <xdr:nvPicPr>
        <xdr:cNvPr id="17" name="Picture 676" descr="Тарелка Т-016 - &quot;Immortal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03822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647700</xdr:rowOff>
    </xdr:from>
    <xdr:to>
      <xdr:col>0</xdr:col>
      <xdr:colOff>453369</xdr:colOff>
      <xdr:row>18</xdr:row>
      <xdr:rowOff>657225</xdr:rowOff>
    </xdr:to>
    <xdr:pic>
      <xdr:nvPicPr>
        <xdr:cNvPr id="18" name="Picture 678" descr="Тарелка Т-017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10394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38100</xdr:rowOff>
    </xdr:from>
    <xdr:to>
      <xdr:col>0</xdr:col>
      <xdr:colOff>453369</xdr:colOff>
      <xdr:row>20</xdr:row>
      <xdr:rowOff>47625</xdr:rowOff>
    </xdr:to>
    <xdr:pic>
      <xdr:nvPicPr>
        <xdr:cNvPr id="19" name="Picture 680" descr="Тарелка Т-018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17633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453369</xdr:colOff>
      <xdr:row>21</xdr:row>
      <xdr:rowOff>9525</xdr:rowOff>
    </xdr:to>
    <xdr:pic>
      <xdr:nvPicPr>
        <xdr:cNvPr id="20" name="Picture 682" descr="Тарелка Т-019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23920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66675</xdr:rowOff>
    </xdr:from>
    <xdr:to>
      <xdr:col>0</xdr:col>
      <xdr:colOff>453369</xdr:colOff>
      <xdr:row>22</xdr:row>
      <xdr:rowOff>76200</xdr:rowOff>
    </xdr:to>
    <xdr:pic>
      <xdr:nvPicPr>
        <xdr:cNvPr id="21" name="Picture 684" descr="Тарелка Т-020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31254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647700</xdr:rowOff>
    </xdr:from>
    <xdr:to>
      <xdr:col>0</xdr:col>
      <xdr:colOff>453369</xdr:colOff>
      <xdr:row>22</xdr:row>
      <xdr:rowOff>657225</xdr:rowOff>
    </xdr:to>
    <xdr:pic>
      <xdr:nvPicPr>
        <xdr:cNvPr id="22" name="Picture 686" descr="Тарелка Т-021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37064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453369</xdr:colOff>
      <xdr:row>24</xdr:row>
      <xdr:rowOff>9525</xdr:rowOff>
    </xdr:to>
    <xdr:pic>
      <xdr:nvPicPr>
        <xdr:cNvPr id="23" name="Picture 688" descr="Тарелка Т-022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43922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628650</xdr:rowOff>
    </xdr:from>
    <xdr:to>
      <xdr:col>0</xdr:col>
      <xdr:colOff>453369</xdr:colOff>
      <xdr:row>24</xdr:row>
      <xdr:rowOff>638175</xdr:rowOff>
    </xdr:to>
    <xdr:pic>
      <xdr:nvPicPr>
        <xdr:cNvPr id="24" name="Picture 690" descr="Тарелка Т-023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50209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453369</xdr:colOff>
      <xdr:row>26</xdr:row>
      <xdr:rowOff>9525</xdr:rowOff>
    </xdr:to>
    <xdr:pic>
      <xdr:nvPicPr>
        <xdr:cNvPr id="25" name="Picture 692" descr="Тарелка Т-024 - &quot;HIM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57257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647700</xdr:rowOff>
    </xdr:from>
    <xdr:to>
      <xdr:col>0</xdr:col>
      <xdr:colOff>453369</xdr:colOff>
      <xdr:row>26</xdr:row>
      <xdr:rowOff>657225</xdr:rowOff>
    </xdr:to>
    <xdr:pic>
      <xdr:nvPicPr>
        <xdr:cNvPr id="26" name="Picture 694" descr="Тарелка Т-025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63734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647700</xdr:rowOff>
    </xdr:from>
    <xdr:to>
      <xdr:col>0</xdr:col>
      <xdr:colOff>453369</xdr:colOff>
      <xdr:row>27</xdr:row>
      <xdr:rowOff>657225</xdr:rowOff>
    </xdr:to>
    <xdr:pic>
      <xdr:nvPicPr>
        <xdr:cNvPr id="27" name="Picture 696" descr="Тарелка Т-026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70402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638175</xdr:rowOff>
    </xdr:from>
    <xdr:to>
      <xdr:col>0</xdr:col>
      <xdr:colOff>453369</xdr:colOff>
      <xdr:row>28</xdr:row>
      <xdr:rowOff>647700</xdr:rowOff>
    </xdr:to>
    <xdr:pic>
      <xdr:nvPicPr>
        <xdr:cNvPr id="28" name="Picture 698" descr="Тарелка Т-027 - &quot;Kurt Cobain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76974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647700</xdr:rowOff>
    </xdr:from>
    <xdr:to>
      <xdr:col>0</xdr:col>
      <xdr:colOff>453369</xdr:colOff>
      <xdr:row>29</xdr:row>
      <xdr:rowOff>657225</xdr:rowOff>
    </xdr:to>
    <xdr:pic>
      <xdr:nvPicPr>
        <xdr:cNvPr id="29" name="Picture 700" descr="Тарелка Т-028 - &quot;Аркона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83737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647700</xdr:rowOff>
    </xdr:from>
    <xdr:to>
      <xdr:col>0</xdr:col>
      <xdr:colOff>453369</xdr:colOff>
      <xdr:row>30</xdr:row>
      <xdr:rowOff>657225</xdr:rowOff>
    </xdr:to>
    <xdr:pic>
      <xdr:nvPicPr>
        <xdr:cNvPr id="30" name="Picture 702" descr="Тарелка Т-029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190404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453369</xdr:colOff>
      <xdr:row>32</xdr:row>
      <xdr:rowOff>9525</xdr:rowOff>
    </xdr:to>
    <xdr:pic>
      <xdr:nvPicPr>
        <xdr:cNvPr id="31" name="Picture 704" descr="Тарелка Т-030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197262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453369</xdr:colOff>
      <xdr:row>33</xdr:row>
      <xdr:rowOff>9525</xdr:rowOff>
    </xdr:to>
    <xdr:pic>
      <xdr:nvPicPr>
        <xdr:cNvPr id="32" name="Picture 706" descr="Тарелка Т-031 - &quot;Sons of Anarchy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03930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647700</xdr:rowOff>
    </xdr:from>
    <xdr:to>
      <xdr:col>0</xdr:col>
      <xdr:colOff>453369</xdr:colOff>
      <xdr:row>33</xdr:row>
      <xdr:rowOff>657225</xdr:rowOff>
    </xdr:to>
    <xdr:pic>
      <xdr:nvPicPr>
        <xdr:cNvPr id="33" name="Picture 708" descr="Тарелка Т-032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10407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453369</xdr:colOff>
      <xdr:row>35</xdr:row>
      <xdr:rowOff>9525</xdr:rowOff>
    </xdr:to>
    <xdr:pic>
      <xdr:nvPicPr>
        <xdr:cNvPr id="34" name="Picture 710" descr="Тарелка Т-033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17265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19050</xdr:rowOff>
    </xdr:from>
    <xdr:to>
      <xdr:col>0</xdr:col>
      <xdr:colOff>453369</xdr:colOff>
      <xdr:row>36</xdr:row>
      <xdr:rowOff>28575</xdr:rowOff>
    </xdr:to>
    <xdr:pic>
      <xdr:nvPicPr>
        <xdr:cNvPr id="35" name="Picture 712" descr="Тарелка Т-034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24123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657225</xdr:rowOff>
    </xdr:from>
    <xdr:to>
      <xdr:col>0</xdr:col>
      <xdr:colOff>453369</xdr:colOff>
      <xdr:row>37</xdr:row>
      <xdr:rowOff>0</xdr:rowOff>
    </xdr:to>
    <xdr:pic>
      <xdr:nvPicPr>
        <xdr:cNvPr id="36" name="Picture 714" descr="Тарелка Т-035 - &quot;Guns N' Roses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30505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453369</xdr:colOff>
      <xdr:row>38</xdr:row>
      <xdr:rowOff>9525</xdr:rowOff>
    </xdr:to>
    <xdr:pic>
      <xdr:nvPicPr>
        <xdr:cNvPr id="37" name="Picture 716" descr="Тарелка Т-03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37267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9525</xdr:rowOff>
    </xdr:from>
    <xdr:to>
      <xdr:col>0</xdr:col>
      <xdr:colOff>453369</xdr:colOff>
      <xdr:row>39</xdr:row>
      <xdr:rowOff>19050</xdr:rowOff>
    </xdr:to>
    <xdr:pic>
      <xdr:nvPicPr>
        <xdr:cNvPr id="38" name="Picture 718" descr="Тарелка Т-037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44030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647700</xdr:rowOff>
    </xdr:from>
    <xdr:to>
      <xdr:col>0</xdr:col>
      <xdr:colOff>453369</xdr:colOff>
      <xdr:row>39</xdr:row>
      <xdr:rowOff>657225</xdr:rowOff>
    </xdr:to>
    <xdr:pic>
      <xdr:nvPicPr>
        <xdr:cNvPr id="39" name="Picture 720" descr="Тарелка Т-038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50412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638175</xdr:rowOff>
    </xdr:from>
    <xdr:to>
      <xdr:col>0</xdr:col>
      <xdr:colOff>453369</xdr:colOff>
      <xdr:row>40</xdr:row>
      <xdr:rowOff>647700</xdr:rowOff>
    </xdr:to>
    <xdr:pic>
      <xdr:nvPicPr>
        <xdr:cNvPr id="40" name="Picture 722" descr="Тарелка Т-039 - &quot;Pantera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56984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638175</xdr:rowOff>
    </xdr:from>
    <xdr:to>
      <xdr:col>0</xdr:col>
      <xdr:colOff>453369</xdr:colOff>
      <xdr:row>41</xdr:row>
      <xdr:rowOff>647700</xdr:rowOff>
    </xdr:to>
    <xdr:pic>
      <xdr:nvPicPr>
        <xdr:cNvPr id="41" name="Picture 724" descr="Тарелка Т-040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63652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657225</xdr:rowOff>
    </xdr:from>
    <xdr:to>
      <xdr:col>0</xdr:col>
      <xdr:colOff>453369</xdr:colOff>
      <xdr:row>43</xdr:row>
      <xdr:rowOff>0</xdr:rowOff>
    </xdr:to>
    <xdr:pic>
      <xdr:nvPicPr>
        <xdr:cNvPr id="42" name="Picture 726" descr="Тарелка Т-04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270510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19050</xdr:rowOff>
    </xdr:from>
    <xdr:to>
      <xdr:col>0</xdr:col>
      <xdr:colOff>453369</xdr:colOff>
      <xdr:row>44</xdr:row>
      <xdr:rowOff>28575</xdr:rowOff>
    </xdr:to>
    <xdr:pic>
      <xdr:nvPicPr>
        <xdr:cNvPr id="43" name="Picture 728" descr="Тарелка Т-042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277463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638175</xdr:rowOff>
    </xdr:from>
    <xdr:to>
      <xdr:col>0</xdr:col>
      <xdr:colOff>453369</xdr:colOff>
      <xdr:row>44</xdr:row>
      <xdr:rowOff>647700</xdr:rowOff>
    </xdr:to>
    <xdr:pic>
      <xdr:nvPicPr>
        <xdr:cNvPr id="44" name="Picture 730" descr="Тарелка Т-043 - &quot;Тролль Гнёт Ель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283654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647700</xdr:rowOff>
    </xdr:from>
    <xdr:to>
      <xdr:col>0</xdr:col>
      <xdr:colOff>453369</xdr:colOff>
      <xdr:row>45</xdr:row>
      <xdr:rowOff>657225</xdr:rowOff>
    </xdr:to>
    <xdr:pic>
      <xdr:nvPicPr>
        <xdr:cNvPr id="45" name="Picture 732" descr="Тарелка Т-044 - &quot;Blink-182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290417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609600</xdr:rowOff>
    </xdr:from>
    <xdr:to>
      <xdr:col>0</xdr:col>
      <xdr:colOff>453369</xdr:colOff>
      <xdr:row>46</xdr:row>
      <xdr:rowOff>619125</xdr:rowOff>
    </xdr:to>
    <xdr:pic>
      <xdr:nvPicPr>
        <xdr:cNvPr id="46" name="Picture 734" descr="Тарелка Т-045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296703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638175</xdr:rowOff>
    </xdr:from>
    <xdr:to>
      <xdr:col>0</xdr:col>
      <xdr:colOff>453369</xdr:colOff>
      <xdr:row>47</xdr:row>
      <xdr:rowOff>647700</xdr:rowOff>
    </xdr:to>
    <xdr:pic>
      <xdr:nvPicPr>
        <xdr:cNvPr id="47" name="Picture 736" descr="Тарелка Т-046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303657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657225</xdr:rowOff>
    </xdr:from>
    <xdr:to>
      <xdr:col>0</xdr:col>
      <xdr:colOff>453369</xdr:colOff>
      <xdr:row>49</xdr:row>
      <xdr:rowOff>0</xdr:rowOff>
    </xdr:to>
    <xdr:pic>
      <xdr:nvPicPr>
        <xdr:cNvPr id="48" name="Picture 738" descr="Тарелка Т-047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3105150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657225</xdr:rowOff>
    </xdr:from>
    <xdr:to>
      <xdr:col>0</xdr:col>
      <xdr:colOff>453369</xdr:colOff>
      <xdr:row>50</xdr:row>
      <xdr:rowOff>0</xdr:rowOff>
    </xdr:to>
    <xdr:pic>
      <xdr:nvPicPr>
        <xdr:cNvPr id="49" name="Picture 740" descr="Тарелка Т-048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317182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0</xdr:rowOff>
    </xdr:from>
    <xdr:to>
      <xdr:col>0</xdr:col>
      <xdr:colOff>453369</xdr:colOff>
      <xdr:row>51</xdr:row>
      <xdr:rowOff>9525</xdr:rowOff>
    </xdr:to>
    <xdr:pic>
      <xdr:nvPicPr>
        <xdr:cNvPr id="50" name="Picture 742" descr="Тарелка Т-082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23945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19050</xdr:rowOff>
    </xdr:from>
    <xdr:to>
      <xdr:col>0</xdr:col>
      <xdr:colOff>453369</xdr:colOff>
      <xdr:row>52</xdr:row>
      <xdr:rowOff>28575</xdr:rowOff>
    </xdr:to>
    <xdr:pic>
      <xdr:nvPicPr>
        <xdr:cNvPr id="51" name="Picture 744" descr="Тарелка Т-079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330803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453369</xdr:colOff>
      <xdr:row>53</xdr:row>
      <xdr:rowOff>9525</xdr:rowOff>
    </xdr:to>
    <xdr:pic>
      <xdr:nvPicPr>
        <xdr:cNvPr id="52" name="Picture 746" descr="Тарелка Т-081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337280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453369</xdr:colOff>
      <xdr:row>54</xdr:row>
      <xdr:rowOff>9525</xdr:rowOff>
    </xdr:to>
    <xdr:pic>
      <xdr:nvPicPr>
        <xdr:cNvPr id="53" name="Picture 748" descr="Тарелка Т-080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343947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</xdr:row>
      <xdr:rowOff>628650</xdr:rowOff>
    </xdr:from>
    <xdr:to>
      <xdr:col>0</xdr:col>
      <xdr:colOff>453369</xdr:colOff>
      <xdr:row>54</xdr:row>
      <xdr:rowOff>638175</xdr:rowOff>
    </xdr:to>
    <xdr:pic>
      <xdr:nvPicPr>
        <xdr:cNvPr id="54" name="Picture 750" descr="Тарелка Т-078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350234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647700</xdr:rowOff>
    </xdr:from>
    <xdr:to>
      <xdr:col>0</xdr:col>
      <xdr:colOff>453369</xdr:colOff>
      <xdr:row>55</xdr:row>
      <xdr:rowOff>657225</xdr:rowOff>
    </xdr:to>
    <xdr:pic>
      <xdr:nvPicPr>
        <xdr:cNvPr id="55" name="Picture 752" descr="Тарелка Т-077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357092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609600</xdr:rowOff>
    </xdr:from>
    <xdr:to>
      <xdr:col>0</xdr:col>
      <xdr:colOff>453369</xdr:colOff>
      <xdr:row>56</xdr:row>
      <xdr:rowOff>619125</xdr:rowOff>
    </xdr:to>
    <xdr:pic>
      <xdr:nvPicPr>
        <xdr:cNvPr id="56" name="Picture 754" descr="Тарелка Т-076 - &quot;In This Moment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363378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28575</xdr:rowOff>
    </xdr:from>
    <xdr:to>
      <xdr:col>0</xdr:col>
      <xdr:colOff>453369</xdr:colOff>
      <xdr:row>58</xdr:row>
      <xdr:rowOff>38100</xdr:rowOff>
    </xdr:to>
    <xdr:pic>
      <xdr:nvPicPr>
        <xdr:cNvPr id="57" name="Picture 756" descr="Тарелка Т-075 - &quot;Slash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370903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647700</xdr:rowOff>
    </xdr:from>
    <xdr:to>
      <xdr:col>0</xdr:col>
      <xdr:colOff>453369</xdr:colOff>
      <xdr:row>58</xdr:row>
      <xdr:rowOff>657225</xdr:rowOff>
    </xdr:to>
    <xdr:pic>
      <xdr:nvPicPr>
        <xdr:cNvPr id="58" name="Picture 758" descr="Тарелка Т-074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377094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647700</xdr:rowOff>
    </xdr:from>
    <xdr:to>
      <xdr:col>0</xdr:col>
      <xdr:colOff>453369</xdr:colOff>
      <xdr:row>59</xdr:row>
      <xdr:rowOff>657225</xdr:rowOff>
    </xdr:to>
    <xdr:pic>
      <xdr:nvPicPr>
        <xdr:cNvPr id="59" name="Picture 760" descr="Тарелка Т-072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383762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647700</xdr:rowOff>
    </xdr:from>
    <xdr:to>
      <xdr:col>0</xdr:col>
      <xdr:colOff>453369</xdr:colOff>
      <xdr:row>60</xdr:row>
      <xdr:rowOff>657225</xdr:rowOff>
    </xdr:to>
    <xdr:pic>
      <xdr:nvPicPr>
        <xdr:cNvPr id="60" name="Picture 762" descr="Тарелка Т-071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390429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657225</xdr:rowOff>
    </xdr:from>
    <xdr:to>
      <xdr:col>0</xdr:col>
      <xdr:colOff>453369</xdr:colOff>
      <xdr:row>62</xdr:row>
      <xdr:rowOff>0</xdr:rowOff>
    </xdr:to>
    <xdr:pic>
      <xdr:nvPicPr>
        <xdr:cNvPr id="61" name="Picture 764" descr="Тарелка Т-070 - &quot;Five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39719250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628650</xdr:rowOff>
    </xdr:from>
    <xdr:to>
      <xdr:col>0</xdr:col>
      <xdr:colOff>453369</xdr:colOff>
      <xdr:row>62</xdr:row>
      <xdr:rowOff>638175</xdr:rowOff>
    </xdr:to>
    <xdr:pic>
      <xdr:nvPicPr>
        <xdr:cNvPr id="62" name="Picture 766" descr="Тарелка Т-068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4035742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628650</xdr:rowOff>
    </xdr:from>
    <xdr:to>
      <xdr:col>0</xdr:col>
      <xdr:colOff>453369</xdr:colOff>
      <xdr:row>63</xdr:row>
      <xdr:rowOff>638175</xdr:rowOff>
    </xdr:to>
    <xdr:pic>
      <xdr:nvPicPr>
        <xdr:cNvPr id="63" name="Picture 768" descr="Тарелка Т-069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41024175"/>
          <a:ext cx="453369" cy="6762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9526</xdr:rowOff>
    </xdr:from>
    <xdr:to>
      <xdr:col>0</xdr:col>
      <xdr:colOff>576303</xdr:colOff>
      <xdr:row>65</xdr:row>
      <xdr:rowOff>34342</xdr:rowOff>
    </xdr:to>
    <xdr:pic>
      <xdr:nvPicPr>
        <xdr:cNvPr id="64" name="Picture 13" descr="Тарелка Т-089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41738551"/>
          <a:ext cx="576303" cy="6248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19051</xdr:rowOff>
    </xdr:from>
    <xdr:to>
      <xdr:col>0</xdr:col>
      <xdr:colOff>576303</xdr:colOff>
      <xdr:row>66</xdr:row>
      <xdr:rowOff>80088</xdr:rowOff>
    </xdr:to>
    <xdr:pic>
      <xdr:nvPicPr>
        <xdr:cNvPr id="65" name="Picture 73" descr="Тарелка Т-088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42348151"/>
          <a:ext cx="576303" cy="6611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28576</xdr:rowOff>
    </xdr:from>
    <xdr:to>
      <xdr:col>0</xdr:col>
      <xdr:colOff>576303</xdr:colOff>
      <xdr:row>67</xdr:row>
      <xdr:rowOff>53392</xdr:rowOff>
    </xdr:to>
    <xdr:pic>
      <xdr:nvPicPr>
        <xdr:cNvPr id="66" name="Picture 75" descr="Тарелка Т-087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42957751"/>
          <a:ext cx="576303" cy="62489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19051</xdr:rowOff>
    </xdr:from>
    <xdr:to>
      <xdr:col>0</xdr:col>
      <xdr:colOff>576303</xdr:colOff>
      <xdr:row>68</xdr:row>
      <xdr:rowOff>80088</xdr:rowOff>
    </xdr:to>
    <xdr:pic>
      <xdr:nvPicPr>
        <xdr:cNvPr id="67" name="Picture 77" descr="Тарелка Т-086 - &quot;Arctic Monkeys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43548301"/>
          <a:ext cx="576303" cy="6611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19051</xdr:rowOff>
    </xdr:from>
    <xdr:to>
      <xdr:col>0</xdr:col>
      <xdr:colOff>576303</xdr:colOff>
      <xdr:row>69</xdr:row>
      <xdr:rowOff>80088</xdr:rowOff>
    </xdr:to>
    <xdr:pic>
      <xdr:nvPicPr>
        <xdr:cNvPr id="68" name="Picture 79" descr="Тарелка Т-085 - &quot;Arch Enemy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44148376"/>
          <a:ext cx="576303" cy="6611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19051</xdr:rowOff>
    </xdr:from>
    <xdr:to>
      <xdr:col>0</xdr:col>
      <xdr:colOff>576303</xdr:colOff>
      <xdr:row>70</xdr:row>
      <xdr:rowOff>80088</xdr:rowOff>
    </xdr:to>
    <xdr:pic>
      <xdr:nvPicPr>
        <xdr:cNvPr id="69" name="Picture 81" descr="Тарелка Т-084 - &quot;Black Label Society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44748451"/>
          <a:ext cx="576303" cy="66111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47626</xdr:rowOff>
    </xdr:from>
    <xdr:to>
      <xdr:col>0</xdr:col>
      <xdr:colOff>576303</xdr:colOff>
      <xdr:row>71</xdr:row>
      <xdr:rowOff>0</xdr:rowOff>
    </xdr:to>
    <xdr:pic>
      <xdr:nvPicPr>
        <xdr:cNvPr id="70" name="Picture 83" descr="Тарелка Т-083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45377101"/>
          <a:ext cx="576303" cy="552449"/>
        </a:xfrm>
        <a:prstGeom prst="rect">
          <a:avLst/>
        </a:prstGeom>
        <a:noFill/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19050</xdr:rowOff>
    </xdr:from>
    <xdr:to>
      <xdr:col>0</xdr:col>
      <xdr:colOff>523875</xdr:colOff>
      <xdr:row>2</xdr:row>
      <xdr:rowOff>800497</xdr:rowOff>
    </xdr:to>
    <xdr:pic>
      <xdr:nvPicPr>
        <xdr:cNvPr id="2" name="Picture 141" descr="Термокружка ТКР-035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09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19050</xdr:rowOff>
    </xdr:from>
    <xdr:to>
      <xdr:col>0</xdr:col>
      <xdr:colOff>523875</xdr:colOff>
      <xdr:row>3</xdr:row>
      <xdr:rowOff>800497</xdr:rowOff>
    </xdr:to>
    <xdr:pic>
      <xdr:nvPicPr>
        <xdr:cNvPr id="3" name="Picture 143" descr="Термокружка ТКР-015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124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0</xdr:col>
      <xdr:colOff>523875</xdr:colOff>
      <xdr:row>4</xdr:row>
      <xdr:rowOff>781447</xdr:rowOff>
    </xdr:to>
    <xdr:pic>
      <xdr:nvPicPr>
        <xdr:cNvPr id="4" name="Picture 145" descr="Термокружка ТКР-031 - &quot;Guns N Roses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819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19050</xdr:rowOff>
    </xdr:from>
    <xdr:to>
      <xdr:col>0</xdr:col>
      <xdr:colOff>523875</xdr:colOff>
      <xdr:row>5</xdr:row>
      <xdr:rowOff>800497</xdr:rowOff>
    </xdr:to>
    <xdr:pic>
      <xdr:nvPicPr>
        <xdr:cNvPr id="5" name="Picture 147" descr="Термокружка ТКР-013 - &quot;Five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553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1704975</xdr:rowOff>
    </xdr:from>
    <xdr:to>
      <xdr:col>0</xdr:col>
      <xdr:colOff>523875</xdr:colOff>
      <xdr:row>6</xdr:row>
      <xdr:rowOff>781447</xdr:rowOff>
    </xdr:to>
    <xdr:pic>
      <xdr:nvPicPr>
        <xdr:cNvPr id="6" name="Picture 149" descr="Термокружка ТКР-014 - &quot;In This Moment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2390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1704975</xdr:rowOff>
    </xdr:from>
    <xdr:to>
      <xdr:col>0</xdr:col>
      <xdr:colOff>523875</xdr:colOff>
      <xdr:row>7</xdr:row>
      <xdr:rowOff>781447</xdr:rowOff>
    </xdr:to>
    <xdr:pic>
      <xdr:nvPicPr>
        <xdr:cNvPr id="7" name="Picture 151" descr="Термокружка ТКР-029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953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1704975</xdr:rowOff>
    </xdr:from>
    <xdr:to>
      <xdr:col>0</xdr:col>
      <xdr:colOff>523875</xdr:colOff>
      <xdr:row>8</xdr:row>
      <xdr:rowOff>781447</xdr:rowOff>
    </xdr:to>
    <xdr:pic>
      <xdr:nvPicPr>
        <xdr:cNvPr id="8" name="Picture 153" descr="Термокружка ТКР-036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6680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19050</xdr:rowOff>
    </xdr:from>
    <xdr:to>
      <xdr:col>0</xdr:col>
      <xdr:colOff>523875</xdr:colOff>
      <xdr:row>9</xdr:row>
      <xdr:rowOff>800497</xdr:rowOff>
    </xdr:to>
    <xdr:pic>
      <xdr:nvPicPr>
        <xdr:cNvPr id="9" name="Picture 155" descr="Термокружка ТКР-020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411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9525</xdr:rowOff>
    </xdr:from>
    <xdr:to>
      <xdr:col>0</xdr:col>
      <xdr:colOff>523875</xdr:colOff>
      <xdr:row>10</xdr:row>
      <xdr:rowOff>790972</xdr:rowOff>
    </xdr:to>
    <xdr:pic>
      <xdr:nvPicPr>
        <xdr:cNvPr id="10" name="Picture 157" descr="Термокружка ТКР-01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4116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19050</xdr:rowOff>
    </xdr:from>
    <xdr:to>
      <xdr:col>0</xdr:col>
      <xdr:colOff>523875</xdr:colOff>
      <xdr:row>11</xdr:row>
      <xdr:rowOff>800497</xdr:rowOff>
    </xdr:to>
    <xdr:pic>
      <xdr:nvPicPr>
        <xdr:cNvPr id="11" name="Picture 159" descr="Термокружка ТКР-024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840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9525</xdr:rowOff>
    </xdr:from>
    <xdr:to>
      <xdr:col>0</xdr:col>
      <xdr:colOff>523875</xdr:colOff>
      <xdr:row>12</xdr:row>
      <xdr:rowOff>790972</xdr:rowOff>
    </xdr:to>
    <xdr:pic>
      <xdr:nvPicPr>
        <xdr:cNvPr id="12" name="Picture 161" descr="Термокружка ТКР-025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7545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9525</xdr:rowOff>
    </xdr:from>
    <xdr:to>
      <xdr:col>0</xdr:col>
      <xdr:colOff>523875</xdr:colOff>
      <xdr:row>13</xdr:row>
      <xdr:rowOff>790972</xdr:rowOff>
    </xdr:to>
    <xdr:pic>
      <xdr:nvPicPr>
        <xdr:cNvPr id="13" name="Picture 163" descr="Термокружка ТКР-023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92595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9525</xdr:rowOff>
    </xdr:from>
    <xdr:to>
      <xdr:col>0</xdr:col>
      <xdr:colOff>523875</xdr:colOff>
      <xdr:row>14</xdr:row>
      <xdr:rowOff>790972</xdr:rowOff>
    </xdr:to>
    <xdr:pic>
      <xdr:nvPicPr>
        <xdr:cNvPr id="14" name="Picture 165" descr="Термокружка ТКР-033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0974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9525</xdr:rowOff>
    </xdr:from>
    <xdr:to>
      <xdr:col>0</xdr:col>
      <xdr:colOff>523875</xdr:colOff>
      <xdr:row>15</xdr:row>
      <xdr:rowOff>790972</xdr:rowOff>
    </xdr:to>
    <xdr:pic>
      <xdr:nvPicPr>
        <xdr:cNvPr id="15" name="Picture 167" descr="Термокружка ТКР-041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26885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1704975</xdr:rowOff>
    </xdr:from>
    <xdr:to>
      <xdr:col>0</xdr:col>
      <xdr:colOff>523875</xdr:colOff>
      <xdr:row>16</xdr:row>
      <xdr:rowOff>781447</xdr:rowOff>
    </xdr:to>
    <xdr:pic>
      <xdr:nvPicPr>
        <xdr:cNvPr id="16" name="Picture 169" descr="Термокружка ТКР-044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43840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523875</xdr:colOff>
      <xdr:row>17</xdr:row>
      <xdr:rowOff>781447</xdr:rowOff>
    </xdr:to>
    <xdr:pic>
      <xdr:nvPicPr>
        <xdr:cNvPr id="17" name="Picture 171" descr="Термокружка ТКР-047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6108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523875</xdr:colOff>
      <xdr:row>18</xdr:row>
      <xdr:rowOff>790972</xdr:rowOff>
    </xdr:to>
    <xdr:pic>
      <xdr:nvPicPr>
        <xdr:cNvPr id="18" name="Picture 173" descr="Термокружка ТКР-017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7832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19050</xdr:rowOff>
    </xdr:from>
    <xdr:to>
      <xdr:col>0</xdr:col>
      <xdr:colOff>523875</xdr:colOff>
      <xdr:row>19</xdr:row>
      <xdr:rowOff>800497</xdr:rowOff>
    </xdr:to>
    <xdr:pic>
      <xdr:nvPicPr>
        <xdr:cNvPr id="19" name="Picture 175" descr="Термокружка ТКР-043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9556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19050</xdr:rowOff>
    </xdr:from>
    <xdr:to>
      <xdr:col>0</xdr:col>
      <xdr:colOff>523875</xdr:colOff>
      <xdr:row>20</xdr:row>
      <xdr:rowOff>800497</xdr:rowOff>
    </xdr:to>
    <xdr:pic>
      <xdr:nvPicPr>
        <xdr:cNvPr id="20" name="Picture 177" descr="Термокружка ТКР-027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31270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1695450</xdr:rowOff>
    </xdr:from>
    <xdr:to>
      <xdr:col>0</xdr:col>
      <xdr:colOff>523875</xdr:colOff>
      <xdr:row>21</xdr:row>
      <xdr:rowOff>781447</xdr:rowOff>
    </xdr:to>
    <xdr:pic>
      <xdr:nvPicPr>
        <xdr:cNvPr id="21" name="Picture 179" descr="Термокружка ТКР-018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29469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523875</xdr:colOff>
      <xdr:row>22</xdr:row>
      <xdr:rowOff>781447</xdr:rowOff>
    </xdr:to>
    <xdr:pic>
      <xdr:nvPicPr>
        <xdr:cNvPr id="22" name="Picture 181" descr="Термокружка ТКР-042 - &quot;Британский флаг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4680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523875</xdr:colOff>
      <xdr:row>23</xdr:row>
      <xdr:rowOff>781447</xdr:rowOff>
    </xdr:to>
    <xdr:pic>
      <xdr:nvPicPr>
        <xdr:cNvPr id="23" name="Picture 183" descr="Термокружка ТКР-045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6395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523875</xdr:colOff>
      <xdr:row>24</xdr:row>
      <xdr:rowOff>781447</xdr:rowOff>
    </xdr:to>
    <xdr:pic>
      <xdr:nvPicPr>
        <xdr:cNvPr id="24" name="Picture 185" descr="Термокружка ТКР-040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8109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523875</xdr:colOff>
      <xdr:row>25</xdr:row>
      <xdr:rowOff>781447</xdr:rowOff>
    </xdr:to>
    <xdr:pic>
      <xdr:nvPicPr>
        <xdr:cNvPr id="25" name="Picture 187" descr="Термокружка ТКР-019 - &quot;Slash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9824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1704975</xdr:rowOff>
    </xdr:from>
    <xdr:to>
      <xdr:col>0</xdr:col>
      <xdr:colOff>523875</xdr:colOff>
      <xdr:row>26</xdr:row>
      <xdr:rowOff>781447</xdr:rowOff>
    </xdr:to>
    <xdr:pic>
      <xdr:nvPicPr>
        <xdr:cNvPr id="26" name="Picture 189" descr="Термокружка ТКР-021 - &quot;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15290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523875</xdr:colOff>
      <xdr:row>27</xdr:row>
      <xdr:rowOff>781447</xdr:rowOff>
    </xdr:to>
    <xdr:pic>
      <xdr:nvPicPr>
        <xdr:cNvPr id="27" name="Picture 191" descr="Термокружка ТКР-028 - &quot;The 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32530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523875</xdr:colOff>
      <xdr:row>28</xdr:row>
      <xdr:rowOff>781447</xdr:rowOff>
    </xdr:to>
    <xdr:pic>
      <xdr:nvPicPr>
        <xdr:cNvPr id="28" name="Picture 193" descr="Термокружка ТКР-022 - &quot;Роджер - кости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44967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19050</xdr:rowOff>
    </xdr:from>
    <xdr:to>
      <xdr:col>0</xdr:col>
      <xdr:colOff>523875</xdr:colOff>
      <xdr:row>29</xdr:row>
      <xdr:rowOff>800497</xdr:rowOff>
    </xdr:to>
    <xdr:pic>
      <xdr:nvPicPr>
        <xdr:cNvPr id="29" name="Picture 195" descr="Термокружка ТКР-030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46701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19050</xdr:rowOff>
    </xdr:from>
    <xdr:to>
      <xdr:col>0</xdr:col>
      <xdr:colOff>523875</xdr:colOff>
      <xdr:row>30</xdr:row>
      <xdr:rowOff>800497</xdr:rowOff>
    </xdr:to>
    <xdr:pic>
      <xdr:nvPicPr>
        <xdr:cNvPr id="30" name="Picture 197" descr="Термокружка ТКР-034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484155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19050</xdr:rowOff>
    </xdr:from>
    <xdr:to>
      <xdr:col>0</xdr:col>
      <xdr:colOff>523875</xdr:colOff>
      <xdr:row>31</xdr:row>
      <xdr:rowOff>800497</xdr:rowOff>
    </xdr:to>
    <xdr:pic>
      <xdr:nvPicPr>
        <xdr:cNvPr id="31" name="Picture 199" descr="Термокружка ТКР-039 - &quot;Роджер - сабли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50130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523875</xdr:colOff>
      <xdr:row>32</xdr:row>
      <xdr:rowOff>781447</xdr:rowOff>
    </xdr:to>
    <xdr:pic>
      <xdr:nvPicPr>
        <xdr:cNvPr id="32" name="Picture 201" descr="Термокружка ТКР-038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5182552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1704975</xdr:rowOff>
    </xdr:from>
    <xdr:to>
      <xdr:col>0</xdr:col>
      <xdr:colOff>523875</xdr:colOff>
      <xdr:row>33</xdr:row>
      <xdr:rowOff>781447</xdr:rowOff>
    </xdr:to>
    <xdr:pic>
      <xdr:nvPicPr>
        <xdr:cNvPr id="33" name="Picture 203" descr="Термокружка ТКР-046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5353050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9525</xdr:rowOff>
    </xdr:from>
    <xdr:to>
      <xdr:col>0</xdr:col>
      <xdr:colOff>523875</xdr:colOff>
      <xdr:row>34</xdr:row>
      <xdr:rowOff>790972</xdr:rowOff>
    </xdr:to>
    <xdr:pic>
      <xdr:nvPicPr>
        <xdr:cNvPr id="34" name="Picture 205" descr="Термокружка ТКР-037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55264050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19050</xdr:rowOff>
    </xdr:from>
    <xdr:to>
      <xdr:col>0</xdr:col>
      <xdr:colOff>523875</xdr:colOff>
      <xdr:row>35</xdr:row>
      <xdr:rowOff>800497</xdr:rowOff>
    </xdr:to>
    <xdr:pic>
      <xdr:nvPicPr>
        <xdr:cNvPr id="35" name="Picture 207" descr="Термокружка ТКР-012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56988075"/>
          <a:ext cx="523875" cy="78144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1704975</xdr:rowOff>
    </xdr:from>
    <xdr:to>
      <xdr:col>0</xdr:col>
      <xdr:colOff>523875</xdr:colOff>
      <xdr:row>36</xdr:row>
      <xdr:rowOff>781447</xdr:rowOff>
    </xdr:to>
    <xdr:pic>
      <xdr:nvPicPr>
        <xdr:cNvPr id="36" name="Picture 209" descr="Термокружка ТКР-026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58674000"/>
          <a:ext cx="523875" cy="781447"/>
        </a:xfrm>
        <a:prstGeom prst="rect">
          <a:avLst/>
        </a:prstGeom>
        <a:noFill/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2</xdr:row>
      <xdr:rowOff>0</xdr:rowOff>
    </xdr:from>
    <xdr:to>
      <xdr:col>0</xdr:col>
      <xdr:colOff>561975</xdr:colOff>
      <xdr:row>2</xdr:row>
      <xdr:rowOff>387243</xdr:rowOff>
    </xdr:to>
    <xdr:pic>
      <xdr:nvPicPr>
        <xdr:cNvPr id="2" name="Picture 1" descr="Флаг FL-01 - &quot;РокБункер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" y="3905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0</xdr:col>
      <xdr:colOff>561974</xdr:colOff>
      <xdr:row>3</xdr:row>
      <xdr:rowOff>387243</xdr:rowOff>
    </xdr:to>
    <xdr:pic>
      <xdr:nvPicPr>
        <xdr:cNvPr id="3" name="Picture 3" descr="Флаг FL-02 - &quot;RockBunker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7810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561974</xdr:colOff>
      <xdr:row>4</xdr:row>
      <xdr:rowOff>396768</xdr:rowOff>
    </xdr:to>
    <xdr:pic>
      <xdr:nvPicPr>
        <xdr:cNvPr id="4" name="Picture 5" descr="Флаг FL-03 - &quot;Apocalyptica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1811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381000</xdr:rowOff>
    </xdr:from>
    <xdr:to>
      <xdr:col>0</xdr:col>
      <xdr:colOff>561974</xdr:colOff>
      <xdr:row>5</xdr:row>
      <xdr:rowOff>368193</xdr:rowOff>
    </xdr:to>
    <xdr:pic>
      <xdr:nvPicPr>
        <xdr:cNvPr id="5" name="Picture 7" descr="Флаг FL-04 - &quot;Slayer. Christ Illusion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5525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561974</xdr:colOff>
      <xdr:row>6</xdr:row>
      <xdr:rowOff>387243</xdr:rowOff>
    </xdr:to>
    <xdr:pic>
      <xdr:nvPicPr>
        <xdr:cNvPr id="6" name="Picture 9" descr="Флаг FL-05 - &quot;In Flames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19907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28575</xdr:rowOff>
    </xdr:from>
    <xdr:to>
      <xdr:col>0</xdr:col>
      <xdr:colOff>561974</xdr:colOff>
      <xdr:row>8</xdr:row>
      <xdr:rowOff>15768</xdr:rowOff>
    </xdr:to>
    <xdr:pic>
      <xdr:nvPicPr>
        <xdr:cNvPr id="7" name="Picture 11" descr="Флаг FL-06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4193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19050</xdr:rowOff>
    </xdr:from>
    <xdr:to>
      <xdr:col>0</xdr:col>
      <xdr:colOff>561974</xdr:colOff>
      <xdr:row>9</xdr:row>
      <xdr:rowOff>6243</xdr:rowOff>
    </xdr:to>
    <xdr:pic>
      <xdr:nvPicPr>
        <xdr:cNvPr id="8" name="Picture 13" descr="Флаг FL-07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28098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9525</xdr:rowOff>
    </xdr:from>
    <xdr:to>
      <xdr:col>0</xdr:col>
      <xdr:colOff>561974</xdr:colOff>
      <xdr:row>9</xdr:row>
      <xdr:rowOff>396768</xdr:rowOff>
    </xdr:to>
    <xdr:pic>
      <xdr:nvPicPr>
        <xdr:cNvPr id="9" name="Picture 15" descr="Флаг FL-08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32004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9525</xdr:rowOff>
    </xdr:from>
    <xdr:to>
      <xdr:col>0</xdr:col>
      <xdr:colOff>561974</xdr:colOff>
      <xdr:row>10</xdr:row>
      <xdr:rowOff>396768</xdr:rowOff>
    </xdr:to>
    <xdr:pic>
      <xdr:nvPicPr>
        <xdr:cNvPr id="10" name="Picture 17" descr="Флаг FL-09 - &quot;Helloween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36004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9525</xdr:rowOff>
    </xdr:from>
    <xdr:to>
      <xdr:col>0</xdr:col>
      <xdr:colOff>561974</xdr:colOff>
      <xdr:row>11</xdr:row>
      <xdr:rowOff>396768</xdr:rowOff>
    </xdr:to>
    <xdr:pic>
      <xdr:nvPicPr>
        <xdr:cNvPr id="11" name="Picture 19" descr="Флаг FL-10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40005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9525</xdr:rowOff>
    </xdr:from>
    <xdr:to>
      <xdr:col>0</xdr:col>
      <xdr:colOff>561974</xdr:colOff>
      <xdr:row>12</xdr:row>
      <xdr:rowOff>396768</xdr:rowOff>
    </xdr:to>
    <xdr:pic>
      <xdr:nvPicPr>
        <xdr:cNvPr id="12" name="Picture 21" descr="Флаг FL-1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44005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9525</xdr:rowOff>
    </xdr:from>
    <xdr:to>
      <xdr:col>0</xdr:col>
      <xdr:colOff>561974</xdr:colOff>
      <xdr:row>13</xdr:row>
      <xdr:rowOff>396768</xdr:rowOff>
    </xdr:to>
    <xdr:pic>
      <xdr:nvPicPr>
        <xdr:cNvPr id="13" name="Picture 23" descr="Флаг FL-12 - &quot;Rammstein. Sehnsucht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48006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561974</xdr:colOff>
      <xdr:row>14</xdr:row>
      <xdr:rowOff>387243</xdr:rowOff>
    </xdr:to>
    <xdr:pic>
      <xdr:nvPicPr>
        <xdr:cNvPr id="14" name="Picture 25" descr="Флаг FL-13 - &quot;Ozzy Osbourne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51911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9525</xdr:rowOff>
    </xdr:from>
    <xdr:to>
      <xdr:col>0</xdr:col>
      <xdr:colOff>561974</xdr:colOff>
      <xdr:row>15</xdr:row>
      <xdr:rowOff>396768</xdr:rowOff>
    </xdr:to>
    <xdr:pic>
      <xdr:nvPicPr>
        <xdr:cNvPr id="15" name="Picture 27" descr="Флаг FL-14 - &quot;Огненный череп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56007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19050</xdr:rowOff>
    </xdr:from>
    <xdr:to>
      <xdr:col>0</xdr:col>
      <xdr:colOff>561974</xdr:colOff>
      <xdr:row>17</xdr:row>
      <xdr:rowOff>6243</xdr:rowOff>
    </xdr:to>
    <xdr:pic>
      <xdr:nvPicPr>
        <xdr:cNvPr id="16" name="Picture 29" descr="Флаг FL-15 - &quot;Ядерный Биохазард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60102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9525</xdr:rowOff>
    </xdr:from>
    <xdr:to>
      <xdr:col>0</xdr:col>
      <xdr:colOff>561974</xdr:colOff>
      <xdr:row>17</xdr:row>
      <xdr:rowOff>396768</xdr:rowOff>
    </xdr:to>
    <xdr:pic>
      <xdr:nvPicPr>
        <xdr:cNvPr id="17" name="Picture 31" descr="Флаг FL-16 - &quot;Коловрат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64008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561974</xdr:colOff>
      <xdr:row>18</xdr:row>
      <xdr:rowOff>387243</xdr:rowOff>
    </xdr:to>
    <xdr:pic>
      <xdr:nvPicPr>
        <xdr:cNvPr id="18" name="Picture 33" descr="Флаг FL-17 - &quot;Русские пробежки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67913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0</xdr:rowOff>
    </xdr:from>
    <xdr:to>
      <xdr:col>0</xdr:col>
      <xdr:colOff>561974</xdr:colOff>
      <xdr:row>19</xdr:row>
      <xdr:rowOff>387243</xdr:rowOff>
    </xdr:to>
    <xdr:pic>
      <xdr:nvPicPr>
        <xdr:cNvPr id="19" name="Picture 35" descr="Флаг FL-18 - &quot;Солнце За Нас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71913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561974</xdr:colOff>
      <xdr:row>20</xdr:row>
      <xdr:rowOff>387243</xdr:rowOff>
    </xdr:to>
    <xdr:pic>
      <xdr:nvPicPr>
        <xdr:cNvPr id="20" name="Picture 37" descr="Флаг FL-19 - &quot;Да Воспрянет Русь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75914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9525</xdr:rowOff>
    </xdr:from>
    <xdr:to>
      <xdr:col>0</xdr:col>
      <xdr:colOff>561974</xdr:colOff>
      <xdr:row>21</xdr:row>
      <xdr:rowOff>396768</xdr:rowOff>
    </xdr:to>
    <xdr:pic>
      <xdr:nvPicPr>
        <xdr:cNvPr id="21" name="Picture 39" descr="Флаг FL-20 - &quot;Имперский флаг с Волком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80010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9525</xdr:rowOff>
    </xdr:from>
    <xdr:to>
      <xdr:col>0</xdr:col>
      <xdr:colOff>561974</xdr:colOff>
      <xdr:row>22</xdr:row>
      <xdr:rowOff>396768</xdr:rowOff>
    </xdr:to>
    <xdr:pic>
      <xdr:nvPicPr>
        <xdr:cNvPr id="22" name="Picture 41" descr="Флаг FL-21 - &quot;Слава Руси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84010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561974</xdr:colOff>
      <xdr:row>23</xdr:row>
      <xdr:rowOff>387243</xdr:rowOff>
    </xdr:to>
    <xdr:pic>
      <xdr:nvPicPr>
        <xdr:cNvPr id="23" name="Picture 43" descr="Флаг FL-22 - &quot;El Diablo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87915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390525</xdr:rowOff>
    </xdr:from>
    <xdr:to>
      <xdr:col>0</xdr:col>
      <xdr:colOff>561974</xdr:colOff>
      <xdr:row>24</xdr:row>
      <xdr:rowOff>377718</xdr:rowOff>
    </xdr:to>
    <xdr:pic>
      <xdr:nvPicPr>
        <xdr:cNvPr id="24" name="Picture 45" descr="Флаг FL-23 - &quot;Sid Vicious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91821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561974</xdr:colOff>
      <xdr:row>25</xdr:row>
      <xdr:rowOff>387243</xdr:rowOff>
    </xdr:to>
    <xdr:pic>
      <xdr:nvPicPr>
        <xdr:cNvPr id="25" name="Picture 47" descr="Флаг FL-24 - &quot;Deathstars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95916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0</xdr:col>
      <xdr:colOff>561974</xdr:colOff>
      <xdr:row>26</xdr:row>
      <xdr:rowOff>387243</xdr:rowOff>
    </xdr:to>
    <xdr:pic>
      <xdr:nvPicPr>
        <xdr:cNvPr id="26" name="Picture 49" descr="Флаг FL-25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99917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9525</xdr:rowOff>
    </xdr:from>
    <xdr:to>
      <xdr:col>0</xdr:col>
      <xdr:colOff>561974</xdr:colOff>
      <xdr:row>27</xdr:row>
      <xdr:rowOff>396768</xdr:rowOff>
    </xdr:to>
    <xdr:pic>
      <xdr:nvPicPr>
        <xdr:cNvPr id="27" name="Picture 51" descr="Флаг FL-26 - &quot;Британский флаг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04013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561974</xdr:colOff>
      <xdr:row>28</xdr:row>
      <xdr:rowOff>387243</xdr:rowOff>
    </xdr:to>
    <xdr:pic>
      <xdr:nvPicPr>
        <xdr:cNvPr id="28" name="Picture 53" descr="Флаг FL-27 - &quot;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07918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561974</xdr:colOff>
      <xdr:row>29</xdr:row>
      <xdr:rowOff>387243</xdr:rowOff>
    </xdr:to>
    <xdr:pic>
      <xdr:nvPicPr>
        <xdr:cNvPr id="29" name="Picture 55" descr="Флаг FL-28 - &quot;ВДВ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111918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9525</xdr:rowOff>
    </xdr:from>
    <xdr:to>
      <xdr:col>0</xdr:col>
      <xdr:colOff>561974</xdr:colOff>
      <xdr:row>30</xdr:row>
      <xdr:rowOff>396768</xdr:rowOff>
    </xdr:to>
    <xdr:pic>
      <xdr:nvPicPr>
        <xdr:cNvPr id="30" name="Picture 57" descr="Флаг FL-29 - &quot;ВМФ СССР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116014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561974</xdr:colOff>
      <xdr:row>31</xdr:row>
      <xdr:rowOff>387243</xdr:rowOff>
    </xdr:to>
    <xdr:pic>
      <xdr:nvPicPr>
        <xdr:cNvPr id="31" name="Picture 59" descr="Флаг FL-30 - &quot;Пограничные Войска России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119919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561974</xdr:colOff>
      <xdr:row>32</xdr:row>
      <xdr:rowOff>387243</xdr:rowOff>
    </xdr:to>
    <xdr:pic>
      <xdr:nvPicPr>
        <xdr:cNvPr id="32" name="Picture 61" descr="Флаг FL-31 - &quot;Arch enemy. Rise of the Tyrant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123920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0</xdr:col>
      <xdr:colOff>561974</xdr:colOff>
      <xdr:row>33</xdr:row>
      <xdr:rowOff>387243</xdr:rowOff>
    </xdr:to>
    <xdr:pic>
      <xdr:nvPicPr>
        <xdr:cNvPr id="33" name="Picture 63" descr="Флаг FL-32 - &quot;Guns N’ Roses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127920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561974</xdr:colOff>
      <xdr:row>34</xdr:row>
      <xdr:rowOff>387243</xdr:rowOff>
    </xdr:to>
    <xdr:pic>
      <xdr:nvPicPr>
        <xdr:cNvPr id="34" name="Picture 65" descr="Флаг FL-33 - &quot;Death. Leprosy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131921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9525</xdr:rowOff>
    </xdr:from>
    <xdr:to>
      <xdr:col>0</xdr:col>
      <xdr:colOff>561974</xdr:colOff>
      <xdr:row>35</xdr:row>
      <xdr:rowOff>396768</xdr:rowOff>
    </xdr:to>
    <xdr:pic>
      <xdr:nvPicPr>
        <xdr:cNvPr id="35" name="Picture 67" descr="Флаг FL-34 - &quot;In Flames. Clayman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136017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19050</xdr:rowOff>
    </xdr:from>
    <xdr:to>
      <xdr:col>0</xdr:col>
      <xdr:colOff>561974</xdr:colOff>
      <xdr:row>37</xdr:row>
      <xdr:rowOff>6243</xdr:rowOff>
    </xdr:to>
    <xdr:pic>
      <xdr:nvPicPr>
        <xdr:cNvPr id="36" name="Picture 69" descr="Флаг FL-35 - &quot;Queen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140112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19050</xdr:rowOff>
    </xdr:from>
    <xdr:to>
      <xdr:col>0</xdr:col>
      <xdr:colOff>561974</xdr:colOff>
      <xdr:row>38</xdr:row>
      <xdr:rowOff>6243</xdr:rowOff>
    </xdr:to>
    <xdr:pic>
      <xdr:nvPicPr>
        <xdr:cNvPr id="37" name="Picture 71" descr="Флаг FL-36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144113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561974</xdr:colOff>
      <xdr:row>38</xdr:row>
      <xdr:rowOff>387243</xdr:rowOff>
    </xdr:to>
    <xdr:pic>
      <xdr:nvPicPr>
        <xdr:cNvPr id="38" name="Picture 73" descr="Флаг FL-3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147923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9525</xdr:rowOff>
    </xdr:from>
    <xdr:to>
      <xdr:col>0</xdr:col>
      <xdr:colOff>561974</xdr:colOff>
      <xdr:row>39</xdr:row>
      <xdr:rowOff>396768</xdr:rowOff>
    </xdr:to>
    <xdr:pic>
      <xdr:nvPicPr>
        <xdr:cNvPr id="39" name="Picture 75" descr="Флаг FL-38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152019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561974</xdr:colOff>
      <xdr:row>40</xdr:row>
      <xdr:rowOff>387243</xdr:rowOff>
    </xdr:to>
    <xdr:pic>
      <xdr:nvPicPr>
        <xdr:cNvPr id="40" name="Picture 77" descr="Флаг FL-39 - &quot;Punks not Dead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155924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9525</xdr:rowOff>
    </xdr:from>
    <xdr:to>
      <xdr:col>0</xdr:col>
      <xdr:colOff>561974</xdr:colOff>
      <xdr:row>41</xdr:row>
      <xdr:rowOff>396768</xdr:rowOff>
    </xdr:to>
    <xdr:pic>
      <xdr:nvPicPr>
        <xdr:cNvPr id="41" name="Picture 79" descr="Флаг FL-40 - &quot;Rammstein. Mutter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160020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9525</xdr:rowOff>
    </xdr:from>
    <xdr:to>
      <xdr:col>0</xdr:col>
      <xdr:colOff>561974</xdr:colOff>
      <xdr:row>42</xdr:row>
      <xdr:rowOff>396768</xdr:rowOff>
    </xdr:to>
    <xdr:pic>
      <xdr:nvPicPr>
        <xdr:cNvPr id="42" name="Picture 81" descr="Флаг FL-41 - &quot;Rammstein. Rosenrot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164020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561974</xdr:colOff>
      <xdr:row>43</xdr:row>
      <xdr:rowOff>387243</xdr:rowOff>
    </xdr:to>
    <xdr:pic>
      <xdr:nvPicPr>
        <xdr:cNvPr id="43" name="Picture 83" descr="Флаг FL-42 - &quot;Пиратский. Роджер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167925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19050</xdr:rowOff>
    </xdr:from>
    <xdr:to>
      <xdr:col>0</xdr:col>
      <xdr:colOff>561974</xdr:colOff>
      <xdr:row>45</xdr:row>
      <xdr:rowOff>6243</xdr:rowOff>
    </xdr:to>
    <xdr:pic>
      <xdr:nvPicPr>
        <xdr:cNvPr id="44" name="Picture 85" descr="Флаг FL-43 - &quot;Sepultura. Morbid Visions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172116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45</xdr:row>
      <xdr:rowOff>19050</xdr:rowOff>
    </xdr:from>
    <xdr:to>
      <xdr:col>0</xdr:col>
      <xdr:colOff>561974</xdr:colOff>
      <xdr:row>46</xdr:row>
      <xdr:rowOff>6243</xdr:rowOff>
    </xdr:to>
    <xdr:pic>
      <xdr:nvPicPr>
        <xdr:cNvPr id="45" name="Picture 87" descr="Флаг FL-44 - &quot;AC DC. Highway To Hell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176117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46</xdr:row>
      <xdr:rowOff>0</xdr:rowOff>
    </xdr:from>
    <xdr:to>
      <xdr:col>0</xdr:col>
      <xdr:colOff>561975</xdr:colOff>
      <xdr:row>46</xdr:row>
      <xdr:rowOff>387243</xdr:rowOff>
    </xdr:to>
    <xdr:pic>
      <xdr:nvPicPr>
        <xdr:cNvPr id="46" name="Picture 89" descr="Флаг FL-45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" y="179927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390525</xdr:rowOff>
    </xdr:from>
    <xdr:to>
      <xdr:col>0</xdr:col>
      <xdr:colOff>561974</xdr:colOff>
      <xdr:row>47</xdr:row>
      <xdr:rowOff>377718</xdr:rowOff>
    </xdr:to>
    <xdr:pic>
      <xdr:nvPicPr>
        <xdr:cNvPr id="47" name="Picture 91" descr="Флаг FL-46 - &quot;Metallica. Death Magnetic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183832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</xdr:row>
      <xdr:rowOff>9525</xdr:rowOff>
    </xdr:from>
    <xdr:to>
      <xdr:col>0</xdr:col>
      <xdr:colOff>561974</xdr:colOff>
      <xdr:row>48</xdr:row>
      <xdr:rowOff>396768</xdr:rowOff>
    </xdr:to>
    <xdr:pic>
      <xdr:nvPicPr>
        <xdr:cNvPr id="48" name="Picture 93" descr="Флаг FL-4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188023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561974</xdr:colOff>
      <xdr:row>49</xdr:row>
      <xdr:rowOff>387243</xdr:rowOff>
    </xdr:to>
    <xdr:pic>
      <xdr:nvPicPr>
        <xdr:cNvPr id="49" name="Picture 95" descr="Флаг FL-48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191928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0</xdr:rowOff>
    </xdr:from>
    <xdr:to>
      <xdr:col>0</xdr:col>
      <xdr:colOff>561974</xdr:colOff>
      <xdr:row>50</xdr:row>
      <xdr:rowOff>387243</xdr:rowOff>
    </xdr:to>
    <xdr:pic>
      <xdr:nvPicPr>
        <xdr:cNvPr id="50" name="Picture 97" descr="Флаг FL-49 - &quot;Призрачный гонщик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195929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</xdr:row>
      <xdr:rowOff>19050</xdr:rowOff>
    </xdr:from>
    <xdr:to>
      <xdr:col>0</xdr:col>
      <xdr:colOff>561974</xdr:colOff>
      <xdr:row>52</xdr:row>
      <xdr:rowOff>6243</xdr:rowOff>
    </xdr:to>
    <xdr:pic>
      <xdr:nvPicPr>
        <xdr:cNvPr id="51" name="Picture 99" descr="Флаг FL-50 - &quot;Радиация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200120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9525</xdr:rowOff>
    </xdr:from>
    <xdr:to>
      <xdr:col>0</xdr:col>
      <xdr:colOff>561974</xdr:colOff>
      <xdr:row>52</xdr:row>
      <xdr:rowOff>396768</xdr:rowOff>
    </xdr:to>
    <xdr:pic>
      <xdr:nvPicPr>
        <xdr:cNvPr id="52" name="Picture 101" descr="Флаг FL-51 - &quot;Сыны Анархии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204025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390525</xdr:rowOff>
    </xdr:from>
    <xdr:to>
      <xdr:col>0</xdr:col>
      <xdr:colOff>561974</xdr:colOff>
      <xdr:row>53</xdr:row>
      <xdr:rowOff>377718</xdr:rowOff>
    </xdr:to>
    <xdr:pic>
      <xdr:nvPicPr>
        <xdr:cNvPr id="53" name="Picture 103" descr="Флаг FL-52 - &quot;Otto Dix. Город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207835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9525</xdr:rowOff>
    </xdr:from>
    <xdr:to>
      <xdr:col>0</xdr:col>
      <xdr:colOff>561974</xdr:colOff>
      <xdr:row>54</xdr:row>
      <xdr:rowOff>396768</xdr:rowOff>
    </xdr:to>
    <xdr:pic>
      <xdr:nvPicPr>
        <xdr:cNvPr id="54" name="Picture 105" descr="Флаг FL-53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212026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0</xdr:col>
      <xdr:colOff>561974</xdr:colOff>
      <xdr:row>55</xdr:row>
      <xdr:rowOff>387243</xdr:rowOff>
    </xdr:to>
    <xdr:pic>
      <xdr:nvPicPr>
        <xdr:cNvPr id="55" name="Picture 107" descr="Флаг FL-54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215931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390525</xdr:rowOff>
    </xdr:from>
    <xdr:to>
      <xdr:col>0</xdr:col>
      <xdr:colOff>561974</xdr:colOff>
      <xdr:row>56</xdr:row>
      <xdr:rowOff>377718</xdr:rowOff>
    </xdr:to>
    <xdr:pic>
      <xdr:nvPicPr>
        <xdr:cNvPr id="56" name="Picture 109" descr="Флаг FL-55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0" y="219837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</xdr:row>
      <xdr:rowOff>371475</xdr:rowOff>
    </xdr:from>
    <xdr:to>
      <xdr:col>0</xdr:col>
      <xdr:colOff>566697</xdr:colOff>
      <xdr:row>58</xdr:row>
      <xdr:rowOff>24732</xdr:rowOff>
    </xdr:to>
    <xdr:pic>
      <xdr:nvPicPr>
        <xdr:cNvPr id="57" name="Picture 111" descr="Флаг FL-56 - &quot;Пентаграмма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22364700"/>
          <a:ext cx="566697" cy="4533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561974</xdr:colOff>
      <xdr:row>58</xdr:row>
      <xdr:rowOff>387243</xdr:rowOff>
    </xdr:to>
    <xdr:pic>
      <xdr:nvPicPr>
        <xdr:cNvPr id="58" name="Picture 113" descr="Флаг FL-57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227933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19050</xdr:rowOff>
    </xdr:from>
    <xdr:to>
      <xdr:col>0</xdr:col>
      <xdr:colOff>561974</xdr:colOff>
      <xdr:row>60</xdr:row>
      <xdr:rowOff>6243</xdr:rowOff>
    </xdr:to>
    <xdr:pic>
      <xdr:nvPicPr>
        <xdr:cNvPr id="59" name="Picture 115" descr="Флаг FL-58 - &quot;Mötley Crüe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232124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9525</xdr:rowOff>
    </xdr:from>
    <xdr:to>
      <xdr:col>0</xdr:col>
      <xdr:colOff>561974</xdr:colOff>
      <xdr:row>60</xdr:row>
      <xdr:rowOff>396768</xdr:rowOff>
    </xdr:to>
    <xdr:pic>
      <xdr:nvPicPr>
        <xdr:cNvPr id="60" name="Picture 117" descr="Флаг FL-59 - &quot;The Doors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236029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0</xdr:rowOff>
    </xdr:from>
    <xdr:to>
      <xdr:col>0</xdr:col>
      <xdr:colOff>561974</xdr:colOff>
      <xdr:row>61</xdr:row>
      <xdr:rowOff>387243</xdr:rowOff>
    </xdr:to>
    <xdr:pic>
      <xdr:nvPicPr>
        <xdr:cNvPr id="61" name="Picture 119" descr="Флаг FL-60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239934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561974</xdr:colOff>
      <xdr:row>62</xdr:row>
      <xdr:rowOff>387243</xdr:rowOff>
    </xdr:to>
    <xdr:pic>
      <xdr:nvPicPr>
        <xdr:cNvPr id="62" name="Picture 121" descr="Флаг FL-61 - &quot;Весёлый Роджер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243935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63</xdr:row>
      <xdr:rowOff>0</xdr:rowOff>
    </xdr:from>
    <xdr:to>
      <xdr:col>0</xdr:col>
      <xdr:colOff>561974</xdr:colOff>
      <xdr:row>63</xdr:row>
      <xdr:rowOff>387243</xdr:rowOff>
    </xdr:to>
    <xdr:pic>
      <xdr:nvPicPr>
        <xdr:cNvPr id="63" name="Picture 123" descr="Флаг FL-62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247935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0</xdr:col>
      <xdr:colOff>561974</xdr:colOff>
      <xdr:row>64</xdr:row>
      <xdr:rowOff>387243</xdr:rowOff>
    </xdr:to>
    <xdr:pic>
      <xdr:nvPicPr>
        <xdr:cNvPr id="64" name="Picture 125" descr="Флаг FL-63 - &quot;HIM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251936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390525</xdr:rowOff>
    </xdr:from>
    <xdr:to>
      <xdr:col>0</xdr:col>
      <xdr:colOff>561974</xdr:colOff>
      <xdr:row>65</xdr:row>
      <xdr:rowOff>377718</xdr:rowOff>
    </xdr:to>
    <xdr:pic>
      <xdr:nvPicPr>
        <xdr:cNvPr id="65" name="Picture 127" descr="Флаг FL-64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255841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9525</xdr:rowOff>
    </xdr:from>
    <xdr:to>
      <xdr:col>0</xdr:col>
      <xdr:colOff>561974</xdr:colOff>
      <xdr:row>66</xdr:row>
      <xdr:rowOff>396768</xdr:rowOff>
    </xdr:to>
    <xdr:pic>
      <xdr:nvPicPr>
        <xdr:cNvPr id="66" name="Picture 129" descr="Флаг FL-65 - &quot;Mötley Crüe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260032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9525</xdr:rowOff>
    </xdr:from>
    <xdr:to>
      <xdr:col>0</xdr:col>
      <xdr:colOff>561974</xdr:colOff>
      <xdr:row>67</xdr:row>
      <xdr:rowOff>396768</xdr:rowOff>
    </xdr:to>
    <xdr:pic>
      <xdr:nvPicPr>
        <xdr:cNvPr id="67" name="Picture 131" descr="Флаг FL-66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264033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561974</xdr:colOff>
      <xdr:row>68</xdr:row>
      <xdr:rowOff>387243</xdr:rowOff>
    </xdr:to>
    <xdr:pic>
      <xdr:nvPicPr>
        <xdr:cNvPr id="68" name="Picture 133" descr="Флаг FL-67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267938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69</xdr:row>
      <xdr:rowOff>19050</xdr:rowOff>
    </xdr:from>
    <xdr:to>
      <xdr:col>0</xdr:col>
      <xdr:colOff>571499</xdr:colOff>
      <xdr:row>70</xdr:row>
      <xdr:rowOff>6243</xdr:rowOff>
    </xdr:to>
    <xdr:pic>
      <xdr:nvPicPr>
        <xdr:cNvPr id="69" name="Picture 135" descr="Флаг FL-68 - &quot;Death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9525" y="272129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9525</xdr:rowOff>
    </xdr:from>
    <xdr:to>
      <xdr:col>0</xdr:col>
      <xdr:colOff>561974</xdr:colOff>
      <xdr:row>70</xdr:row>
      <xdr:rowOff>396768</xdr:rowOff>
    </xdr:to>
    <xdr:pic>
      <xdr:nvPicPr>
        <xdr:cNvPr id="70" name="Picture 137" descr="Флаг FL-69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276034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390525</xdr:rowOff>
    </xdr:from>
    <xdr:to>
      <xdr:col>0</xdr:col>
      <xdr:colOff>561974</xdr:colOff>
      <xdr:row>71</xdr:row>
      <xdr:rowOff>377718</xdr:rowOff>
    </xdr:to>
    <xdr:pic>
      <xdr:nvPicPr>
        <xdr:cNvPr id="71" name="Picture 139" descr="Флаг FL-70 - &quot;Death Angel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279844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561974</xdr:colOff>
      <xdr:row>72</xdr:row>
      <xdr:rowOff>387243</xdr:rowOff>
    </xdr:to>
    <xdr:pic>
      <xdr:nvPicPr>
        <xdr:cNvPr id="72" name="Picture 141" descr="Флаг FL-71 - &quot;Apocalyptica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283940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9525</xdr:rowOff>
    </xdr:from>
    <xdr:to>
      <xdr:col>0</xdr:col>
      <xdr:colOff>561974</xdr:colOff>
      <xdr:row>73</xdr:row>
      <xdr:rowOff>396768</xdr:rowOff>
    </xdr:to>
    <xdr:pic>
      <xdr:nvPicPr>
        <xdr:cNvPr id="73" name="Picture 143" descr="Флаг FL-72 - &quot;Arch Enemy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288036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9525</xdr:rowOff>
    </xdr:from>
    <xdr:to>
      <xdr:col>0</xdr:col>
      <xdr:colOff>561974</xdr:colOff>
      <xdr:row>74</xdr:row>
      <xdr:rowOff>396768</xdr:rowOff>
    </xdr:to>
    <xdr:pic>
      <xdr:nvPicPr>
        <xdr:cNvPr id="74" name="Picture 145" descr="Флаг FL-73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292036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0</xdr:col>
      <xdr:colOff>561974</xdr:colOff>
      <xdr:row>75</xdr:row>
      <xdr:rowOff>387243</xdr:rowOff>
    </xdr:to>
    <xdr:pic>
      <xdr:nvPicPr>
        <xdr:cNvPr id="75" name="Picture 147" descr="Флаг FL-74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295941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9525</xdr:rowOff>
    </xdr:from>
    <xdr:to>
      <xdr:col>0</xdr:col>
      <xdr:colOff>561974</xdr:colOff>
      <xdr:row>76</xdr:row>
      <xdr:rowOff>396768</xdr:rowOff>
    </xdr:to>
    <xdr:pic>
      <xdr:nvPicPr>
        <xdr:cNvPr id="76" name="Picture 149" descr="Флаг FL-77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300037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9525</xdr:rowOff>
    </xdr:from>
    <xdr:to>
      <xdr:col>0</xdr:col>
      <xdr:colOff>561974</xdr:colOff>
      <xdr:row>77</xdr:row>
      <xdr:rowOff>396768</xdr:rowOff>
    </xdr:to>
    <xdr:pic>
      <xdr:nvPicPr>
        <xdr:cNvPr id="77" name="Picture 151" descr="Флаг FL-78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304038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0</xdr:col>
      <xdr:colOff>561974</xdr:colOff>
      <xdr:row>78</xdr:row>
      <xdr:rowOff>387243</xdr:rowOff>
    </xdr:to>
    <xdr:pic>
      <xdr:nvPicPr>
        <xdr:cNvPr id="78" name="Picture 153" descr="Флаг FL-79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307943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9525</xdr:rowOff>
    </xdr:from>
    <xdr:to>
      <xdr:col>0</xdr:col>
      <xdr:colOff>561974</xdr:colOff>
      <xdr:row>79</xdr:row>
      <xdr:rowOff>396768</xdr:rowOff>
    </xdr:to>
    <xdr:pic>
      <xdr:nvPicPr>
        <xdr:cNvPr id="79" name="Picture 155" descr="Флаг FL-80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312039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9525</xdr:rowOff>
    </xdr:from>
    <xdr:to>
      <xdr:col>0</xdr:col>
      <xdr:colOff>561974</xdr:colOff>
      <xdr:row>80</xdr:row>
      <xdr:rowOff>396768</xdr:rowOff>
    </xdr:to>
    <xdr:pic>
      <xdr:nvPicPr>
        <xdr:cNvPr id="80" name="Picture 157" descr="Флаг FL-81 - &quot;Alchemy Gothic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316039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81</xdr:row>
      <xdr:rowOff>19050</xdr:rowOff>
    </xdr:from>
    <xdr:to>
      <xdr:col>0</xdr:col>
      <xdr:colOff>561974</xdr:colOff>
      <xdr:row>82</xdr:row>
      <xdr:rowOff>6243</xdr:rowOff>
    </xdr:to>
    <xdr:pic>
      <xdr:nvPicPr>
        <xdr:cNvPr id="81" name="Picture 159" descr="Флаг FL-82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320135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82</xdr:row>
      <xdr:rowOff>19050</xdr:rowOff>
    </xdr:from>
    <xdr:to>
      <xdr:col>0</xdr:col>
      <xdr:colOff>561974</xdr:colOff>
      <xdr:row>83</xdr:row>
      <xdr:rowOff>6243</xdr:rowOff>
    </xdr:to>
    <xdr:pic>
      <xdr:nvPicPr>
        <xdr:cNvPr id="82" name="Picture 161" descr="Флаг FL-83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324135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83</xdr:row>
      <xdr:rowOff>19050</xdr:rowOff>
    </xdr:from>
    <xdr:to>
      <xdr:col>0</xdr:col>
      <xdr:colOff>561974</xdr:colOff>
      <xdr:row>84</xdr:row>
      <xdr:rowOff>6243</xdr:rowOff>
    </xdr:to>
    <xdr:pic>
      <xdr:nvPicPr>
        <xdr:cNvPr id="83" name="Picture 163" descr="Флаг FL-84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328136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84</xdr:row>
      <xdr:rowOff>19050</xdr:rowOff>
    </xdr:from>
    <xdr:to>
      <xdr:col>0</xdr:col>
      <xdr:colOff>561974</xdr:colOff>
      <xdr:row>85</xdr:row>
      <xdr:rowOff>6243</xdr:rowOff>
    </xdr:to>
    <xdr:pic>
      <xdr:nvPicPr>
        <xdr:cNvPr id="84" name="Picture 165" descr="Флаг FL-85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332136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85</xdr:row>
      <xdr:rowOff>9525</xdr:rowOff>
    </xdr:from>
    <xdr:to>
      <xdr:col>0</xdr:col>
      <xdr:colOff>561974</xdr:colOff>
      <xdr:row>85</xdr:row>
      <xdr:rowOff>396768</xdr:rowOff>
    </xdr:to>
    <xdr:pic>
      <xdr:nvPicPr>
        <xdr:cNvPr id="85" name="Picture 167" descr="Флаг FL-86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336042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86</xdr:row>
      <xdr:rowOff>19050</xdr:rowOff>
    </xdr:from>
    <xdr:to>
      <xdr:col>0</xdr:col>
      <xdr:colOff>561974</xdr:colOff>
      <xdr:row>87</xdr:row>
      <xdr:rowOff>6243</xdr:rowOff>
    </xdr:to>
    <xdr:pic>
      <xdr:nvPicPr>
        <xdr:cNvPr id="86" name="Picture 169" descr="Флаг FL-87 - &quot;Queen&quot;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340137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87</xdr:row>
      <xdr:rowOff>19050</xdr:rowOff>
    </xdr:from>
    <xdr:to>
      <xdr:col>0</xdr:col>
      <xdr:colOff>561974</xdr:colOff>
      <xdr:row>88</xdr:row>
      <xdr:rowOff>6243</xdr:rowOff>
    </xdr:to>
    <xdr:pic>
      <xdr:nvPicPr>
        <xdr:cNvPr id="87" name="Picture 171" descr="Флаг FL-88 - &quot;W.A.S.P.&quot;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0" y="344138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561974</xdr:colOff>
      <xdr:row>88</xdr:row>
      <xdr:rowOff>387243</xdr:rowOff>
    </xdr:to>
    <xdr:pic>
      <xdr:nvPicPr>
        <xdr:cNvPr id="88" name="Picture 173" descr="Флаг FL-89 - &quot;Soulfly&quot;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3479482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89</xdr:row>
      <xdr:rowOff>9525</xdr:rowOff>
    </xdr:from>
    <xdr:to>
      <xdr:col>0</xdr:col>
      <xdr:colOff>561974</xdr:colOff>
      <xdr:row>89</xdr:row>
      <xdr:rowOff>396768</xdr:rowOff>
    </xdr:to>
    <xdr:pic>
      <xdr:nvPicPr>
        <xdr:cNvPr id="89" name="Picture 175" descr="Флаг FL-90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0" y="3520440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90</xdr:row>
      <xdr:rowOff>9525</xdr:rowOff>
    </xdr:from>
    <xdr:to>
      <xdr:col>0</xdr:col>
      <xdr:colOff>561974</xdr:colOff>
      <xdr:row>90</xdr:row>
      <xdr:rowOff>396768</xdr:rowOff>
    </xdr:to>
    <xdr:pic>
      <xdr:nvPicPr>
        <xdr:cNvPr id="90" name="Picture 177" descr="Флаг FL-91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0" y="35604450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0</xdr:col>
      <xdr:colOff>561974</xdr:colOff>
      <xdr:row>91</xdr:row>
      <xdr:rowOff>387243</xdr:rowOff>
    </xdr:to>
    <xdr:pic>
      <xdr:nvPicPr>
        <xdr:cNvPr id="91" name="Picture 179" descr="Флаг FL-92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35994975"/>
          <a:ext cx="561974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92</xdr:row>
      <xdr:rowOff>0</xdr:rowOff>
    </xdr:from>
    <xdr:to>
      <xdr:col>0</xdr:col>
      <xdr:colOff>542925</xdr:colOff>
      <xdr:row>92</xdr:row>
      <xdr:rowOff>374116</xdr:rowOff>
    </xdr:to>
    <xdr:pic>
      <xdr:nvPicPr>
        <xdr:cNvPr id="92" name="Picture 1" descr="Флаг ФГ-001 - Motley Crue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36395025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93</xdr:row>
      <xdr:rowOff>9525</xdr:rowOff>
    </xdr:from>
    <xdr:to>
      <xdr:col>0</xdr:col>
      <xdr:colOff>542925</xdr:colOff>
      <xdr:row>93</xdr:row>
      <xdr:rowOff>383641</xdr:rowOff>
    </xdr:to>
    <xdr:pic>
      <xdr:nvPicPr>
        <xdr:cNvPr id="93" name="Picture 3" descr="Флаг ФГ-002 - Pantera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0" y="3680460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94</xdr:row>
      <xdr:rowOff>9525</xdr:rowOff>
    </xdr:from>
    <xdr:to>
      <xdr:col>0</xdr:col>
      <xdr:colOff>542925</xdr:colOff>
      <xdr:row>94</xdr:row>
      <xdr:rowOff>383641</xdr:rowOff>
    </xdr:to>
    <xdr:pic>
      <xdr:nvPicPr>
        <xdr:cNvPr id="94" name="Picture 5" descr="Флаг ФГ-003 - Obituary. Cause of death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3720465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95</xdr:row>
      <xdr:rowOff>9525</xdr:rowOff>
    </xdr:from>
    <xdr:to>
      <xdr:col>0</xdr:col>
      <xdr:colOff>542925</xdr:colOff>
      <xdr:row>95</xdr:row>
      <xdr:rowOff>383641</xdr:rowOff>
    </xdr:to>
    <xdr:pic>
      <xdr:nvPicPr>
        <xdr:cNvPr id="95" name="Picture 7" descr="Флаг ФГ-004 - Республика Гондурас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3760470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96</xdr:row>
      <xdr:rowOff>19050</xdr:rowOff>
    </xdr:from>
    <xdr:to>
      <xdr:col>0</xdr:col>
      <xdr:colOff>542925</xdr:colOff>
      <xdr:row>96</xdr:row>
      <xdr:rowOff>393166</xdr:rowOff>
    </xdr:to>
    <xdr:pic>
      <xdr:nvPicPr>
        <xdr:cNvPr id="96" name="Picture 9" descr="Флаг ФГ-006 - Gothic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0" y="38014275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97</xdr:row>
      <xdr:rowOff>9525</xdr:rowOff>
    </xdr:from>
    <xdr:to>
      <xdr:col>0</xdr:col>
      <xdr:colOff>542925</xdr:colOff>
      <xdr:row>97</xdr:row>
      <xdr:rowOff>383641</xdr:rowOff>
    </xdr:to>
    <xdr:pic>
      <xdr:nvPicPr>
        <xdr:cNvPr id="97" name="Picture 11" descr="Флаг ФГ-007 - Queen. Bohemian Rhapsody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3840480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98</xdr:row>
      <xdr:rowOff>9525</xdr:rowOff>
    </xdr:from>
    <xdr:to>
      <xdr:col>0</xdr:col>
      <xdr:colOff>542925</xdr:colOff>
      <xdr:row>98</xdr:row>
      <xdr:rowOff>383641</xdr:rowOff>
    </xdr:to>
    <xdr:pic>
      <xdr:nvPicPr>
        <xdr:cNvPr id="98" name="Picture 13" descr="Флаг ФГ-008 - Led Zeppelin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3880485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99</xdr:row>
      <xdr:rowOff>9525</xdr:rowOff>
    </xdr:from>
    <xdr:to>
      <xdr:col>0</xdr:col>
      <xdr:colOff>542925</xdr:colOff>
      <xdr:row>99</xdr:row>
      <xdr:rowOff>383641</xdr:rowOff>
    </xdr:to>
    <xdr:pic>
      <xdr:nvPicPr>
        <xdr:cNvPr id="99" name="Picture 15" descr="Флаг ФГ-010 - Misfits. Horror Business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3920490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100</xdr:row>
      <xdr:rowOff>28575</xdr:rowOff>
    </xdr:from>
    <xdr:to>
      <xdr:col>0</xdr:col>
      <xdr:colOff>542925</xdr:colOff>
      <xdr:row>101</xdr:row>
      <xdr:rowOff>2641</xdr:rowOff>
    </xdr:to>
    <xdr:pic>
      <xdr:nvPicPr>
        <xdr:cNvPr id="100" name="Picture 17" descr="Флаг ФГ-011 - Sepultura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3962400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101</xdr:row>
      <xdr:rowOff>19050</xdr:rowOff>
    </xdr:from>
    <xdr:to>
      <xdr:col>0</xdr:col>
      <xdr:colOff>542925</xdr:colOff>
      <xdr:row>101</xdr:row>
      <xdr:rowOff>393166</xdr:rowOff>
    </xdr:to>
    <xdr:pic>
      <xdr:nvPicPr>
        <xdr:cNvPr id="101" name="Picture 19" descr="Флаг ФГ-012 - WASP. The Last Command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40014525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9525</xdr:rowOff>
    </xdr:from>
    <xdr:to>
      <xdr:col>0</xdr:col>
      <xdr:colOff>542925</xdr:colOff>
      <xdr:row>102</xdr:row>
      <xdr:rowOff>383641</xdr:rowOff>
    </xdr:to>
    <xdr:pic>
      <xdr:nvPicPr>
        <xdr:cNvPr id="102" name="Picture 21" descr="Флаг ФГ-013 - Soulfly. Dark Ages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40405050"/>
          <a:ext cx="542925" cy="37411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102</xdr:row>
      <xdr:rowOff>390525</xdr:rowOff>
    </xdr:from>
    <xdr:to>
      <xdr:col>1</xdr:col>
      <xdr:colOff>0</xdr:colOff>
      <xdr:row>103</xdr:row>
      <xdr:rowOff>377825</xdr:rowOff>
    </xdr:to>
    <xdr:pic>
      <xdr:nvPicPr>
        <xdr:cNvPr id="104" name="Picture 24" descr="Флаг ФЛ-007 - (&quot;Nightwish&quot;)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40786050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104</xdr:row>
      <xdr:rowOff>19050</xdr:rowOff>
    </xdr:from>
    <xdr:to>
      <xdr:col>1</xdr:col>
      <xdr:colOff>0</xdr:colOff>
      <xdr:row>105</xdr:row>
      <xdr:rowOff>6350</xdr:rowOff>
    </xdr:to>
    <xdr:pic>
      <xdr:nvPicPr>
        <xdr:cNvPr id="105" name="Picture 26" descr="Флаг ФЛ-008 - (&quot;Pantera&quot;)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41214675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1</xdr:col>
      <xdr:colOff>0</xdr:colOff>
      <xdr:row>105</xdr:row>
      <xdr:rowOff>387350</xdr:rowOff>
    </xdr:to>
    <xdr:pic>
      <xdr:nvPicPr>
        <xdr:cNvPr id="106" name="Picture 28" descr="Флаг ФЛ-013 - (&quot;Exploited&quot;)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0" y="41595675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66676</xdr:colOff>
      <xdr:row>105</xdr:row>
      <xdr:rowOff>388940</xdr:rowOff>
    </xdr:from>
    <xdr:to>
      <xdr:col>0</xdr:col>
      <xdr:colOff>454026</xdr:colOff>
      <xdr:row>106</xdr:row>
      <xdr:rowOff>569915</xdr:rowOff>
    </xdr:to>
    <xdr:pic>
      <xdr:nvPicPr>
        <xdr:cNvPr id="107" name="Picture 30" descr="Флаг ФЛ-004 - (&quot;Korn&quot;)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-30162" y="42081453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1</xdr:col>
      <xdr:colOff>0</xdr:colOff>
      <xdr:row>107</xdr:row>
      <xdr:rowOff>387350</xdr:rowOff>
    </xdr:to>
    <xdr:pic>
      <xdr:nvPicPr>
        <xdr:cNvPr id="108" name="Picture 32" descr="Флаг ФЛ-011 - (&quot;Punks not Dead&quot; с ирокезом)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0" y="42586275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1</xdr:col>
      <xdr:colOff>0</xdr:colOff>
      <xdr:row>108</xdr:row>
      <xdr:rowOff>387350</xdr:rowOff>
    </xdr:to>
    <xdr:pic>
      <xdr:nvPicPr>
        <xdr:cNvPr id="109" name="Picture 34" descr="Флаг ФЛ-016 - (&quot;Ворон на черепе&quot;)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0" y="42986325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109</xdr:row>
      <xdr:rowOff>0</xdr:rowOff>
    </xdr:from>
    <xdr:to>
      <xdr:col>1</xdr:col>
      <xdr:colOff>0</xdr:colOff>
      <xdr:row>109</xdr:row>
      <xdr:rowOff>387350</xdr:rowOff>
    </xdr:to>
    <xdr:pic>
      <xdr:nvPicPr>
        <xdr:cNvPr id="110" name="Picture 36" descr="Флаг ФЛ-014 - (Андреевский)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0" y="43386375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110</xdr:row>
      <xdr:rowOff>9525</xdr:rowOff>
    </xdr:from>
    <xdr:to>
      <xdr:col>1</xdr:col>
      <xdr:colOff>0</xdr:colOff>
      <xdr:row>110</xdr:row>
      <xdr:rowOff>396875</xdr:rowOff>
    </xdr:to>
    <xdr:pic>
      <xdr:nvPicPr>
        <xdr:cNvPr id="111" name="Picture 38" descr="Флаг ФЛ-019 - (Локомотив)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0" y="43795950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111</xdr:row>
      <xdr:rowOff>9525</xdr:rowOff>
    </xdr:from>
    <xdr:to>
      <xdr:col>1</xdr:col>
      <xdr:colOff>0</xdr:colOff>
      <xdr:row>111</xdr:row>
      <xdr:rowOff>396875</xdr:rowOff>
    </xdr:to>
    <xdr:pic>
      <xdr:nvPicPr>
        <xdr:cNvPr id="112" name="Picture 40" descr="Флаг ФЛ-015 - (Британский)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0" y="44196000"/>
          <a:ext cx="581025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112</xdr:row>
      <xdr:rowOff>0</xdr:rowOff>
    </xdr:from>
    <xdr:to>
      <xdr:col>0</xdr:col>
      <xdr:colOff>576183</xdr:colOff>
      <xdr:row>113</xdr:row>
      <xdr:rowOff>11509</xdr:rowOff>
    </xdr:to>
    <xdr:pic>
      <xdr:nvPicPr>
        <xdr:cNvPr id="113" name="Picture 42" descr="Флаг ФЛ-033 - &quot;Израиль&quot;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0" y="44586525"/>
          <a:ext cx="576183" cy="41155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113</xdr:row>
      <xdr:rowOff>9525</xdr:rowOff>
    </xdr:from>
    <xdr:to>
      <xdr:col>1</xdr:col>
      <xdr:colOff>0</xdr:colOff>
      <xdr:row>114</xdr:row>
      <xdr:rowOff>45244</xdr:rowOff>
    </xdr:to>
    <xdr:pic>
      <xdr:nvPicPr>
        <xdr:cNvPr id="114" name="Picture 44" descr="Флаг ФЛ-026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0" y="44996100"/>
          <a:ext cx="581025" cy="4357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114</xdr:row>
      <xdr:rowOff>9525</xdr:rowOff>
    </xdr:from>
    <xdr:to>
      <xdr:col>1</xdr:col>
      <xdr:colOff>0</xdr:colOff>
      <xdr:row>115</xdr:row>
      <xdr:rowOff>45244</xdr:rowOff>
    </xdr:to>
    <xdr:pic>
      <xdr:nvPicPr>
        <xdr:cNvPr id="115" name="Picture 46" descr="Флаг ФЛ-027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0" y="45396150"/>
          <a:ext cx="581025" cy="4357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114</xdr:row>
      <xdr:rowOff>381000</xdr:rowOff>
    </xdr:from>
    <xdr:to>
      <xdr:col>1</xdr:col>
      <xdr:colOff>0</xdr:colOff>
      <xdr:row>116</xdr:row>
      <xdr:rowOff>16669</xdr:rowOff>
    </xdr:to>
    <xdr:pic>
      <xdr:nvPicPr>
        <xdr:cNvPr id="116" name="Picture 48" descr="Флаг ФЛ-030 - &quot;Sepultura&quot;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0" y="45767625"/>
          <a:ext cx="581025" cy="4357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116</xdr:row>
      <xdr:rowOff>1</xdr:rowOff>
    </xdr:from>
    <xdr:to>
      <xdr:col>1</xdr:col>
      <xdr:colOff>0</xdr:colOff>
      <xdr:row>116</xdr:row>
      <xdr:rowOff>837645</xdr:rowOff>
    </xdr:to>
    <xdr:pic>
      <xdr:nvPicPr>
        <xdr:cNvPr id="117" name="Picture 50" descr="Флаг ФЛ-029 - &quot;Rammstein - Ich will&quot;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0" y="46186726"/>
          <a:ext cx="581025" cy="8376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1</xdr:col>
      <xdr:colOff>0</xdr:colOff>
      <xdr:row>117</xdr:row>
      <xdr:rowOff>411559</xdr:rowOff>
    </xdr:to>
    <xdr:pic>
      <xdr:nvPicPr>
        <xdr:cNvPr id="118" name="Picture 52" descr="Флаг ФЛ-043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0" y="47024925"/>
          <a:ext cx="581025" cy="41155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117</xdr:row>
      <xdr:rowOff>419100</xdr:rowOff>
    </xdr:from>
    <xdr:to>
      <xdr:col>0</xdr:col>
      <xdr:colOff>576183</xdr:colOff>
      <xdr:row>118</xdr:row>
      <xdr:rowOff>368300</xdr:rowOff>
    </xdr:to>
    <xdr:pic>
      <xdr:nvPicPr>
        <xdr:cNvPr id="119" name="Picture 54" descr="Флаг ФЛ-028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47444025"/>
          <a:ext cx="576183" cy="387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118</xdr:row>
      <xdr:rowOff>390525</xdr:rowOff>
    </xdr:from>
    <xdr:to>
      <xdr:col>1</xdr:col>
      <xdr:colOff>0</xdr:colOff>
      <xdr:row>120</xdr:row>
      <xdr:rowOff>11668</xdr:rowOff>
    </xdr:to>
    <xdr:pic>
      <xdr:nvPicPr>
        <xdr:cNvPr id="120" name="Picture 56" descr="Флаг ФЛ-024 - &quot;Helloween&quot;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47853600"/>
          <a:ext cx="581025" cy="421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120</xdr:row>
      <xdr:rowOff>9525</xdr:rowOff>
    </xdr:from>
    <xdr:to>
      <xdr:col>1</xdr:col>
      <xdr:colOff>0</xdr:colOff>
      <xdr:row>121</xdr:row>
      <xdr:rowOff>21034</xdr:rowOff>
    </xdr:to>
    <xdr:pic>
      <xdr:nvPicPr>
        <xdr:cNvPr id="121" name="Picture 58" descr="Флаг ФЛ-018 - &quot;Alexi Laiho&quot;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0" y="48272700"/>
          <a:ext cx="581025" cy="41155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121</xdr:row>
      <xdr:rowOff>0</xdr:rowOff>
    </xdr:from>
    <xdr:to>
      <xdr:col>1</xdr:col>
      <xdr:colOff>0</xdr:colOff>
      <xdr:row>122</xdr:row>
      <xdr:rowOff>6668</xdr:rowOff>
    </xdr:to>
    <xdr:pic>
      <xdr:nvPicPr>
        <xdr:cNvPr id="122" name="Picture 60" descr="Флаг ФЛ-006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0" y="48663225"/>
          <a:ext cx="581025" cy="4067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0</xdr:col>
      <xdr:colOff>576183</xdr:colOff>
      <xdr:row>123</xdr:row>
      <xdr:rowOff>21193</xdr:rowOff>
    </xdr:to>
    <xdr:pic>
      <xdr:nvPicPr>
        <xdr:cNvPr id="123" name="Picture 62" descr="Флаг ФЛ-009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0" y="49063275"/>
          <a:ext cx="576183" cy="421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123</xdr:row>
      <xdr:rowOff>0</xdr:rowOff>
    </xdr:from>
    <xdr:to>
      <xdr:col>0</xdr:col>
      <xdr:colOff>533400</xdr:colOff>
      <xdr:row>123</xdr:row>
      <xdr:rowOff>382270</xdr:rowOff>
    </xdr:to>
    <xdr:pic>
      <xdr:nvPicPr>
        <xdr:cNvPr id="124" name="Picture 63" descr="Флаг ФЛГ-024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0" y="49463325"/>
          <a:ext cx="533400" cy="3822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124</xdr:row>
      <xdr:rowOff>9525</xdr:rowOff>
    </xdr:from>
    <xdr:to>
      <xdr:col>0</xdr:col>
      <xdr:colOff>533400</xdr:colOff>
      <xdr:row>125</xdr:row>
      <xdr:rowOff>13970</xdr:rowOff>
    </xdr:to>
    <xdr:pic>
      <xdr:nvPicPr>
        <xdr:cNvPr id="125" name="Picture 65" descr="Флаг ФЛГ-011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0" y="49872900"/>
          <a:ext cx="533400" cy="40449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125</xdr:row>
      <xdr:rowOff>9525</xdr:rowOff>
    </xdr:from>
    <xdr:to>
      <xdr:col>0</xdr:col>
      <xdr:colOff>528955</xdr:colOff>
      <xdr:row>125</xdr:row>
      <xdr:rowOff>378460</xdr:rowOff>
    </xdr:to>
    <xdr:pic>
      <xdr:nvPicPr>
        <xdr:cNvPr id="126" name="Picture 67" descr="Флаг ФЛГ-005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0" y="50272950"/>
          <a:ext cx="528955" cy="36893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0</xdr:col>
      <xdr:colOff>528955</xdr:colOff>
      <xdr:row>126</xdr:row>
      <xdr:rowOff>368935</xdr:rowOff>
    </xdr:to>
    <xdr:pic>
      <xdr:nvPicPr>
        <xdr:cNvPr id="127" name="Picture 69" descr="Флаг ФЛГ-00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0" y="50663475"/>
          <a:ext cx="528955" cy="36893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127</xdr:row>
      <xdr:rowOff>0</xdr:rowOff>
    </xdr:from>
    <xdr:to>
      <xdr:col>0</xdr:col>
      <xdr:colOff>528955</xdr:colOff>
      <xdr:row>127</xdr:row>
      <xdr:rowOff>373380</xdr:rowOff>
    </xdr:to>
    <xdr:pic>
      <xdr:nvPicPr>
        <xdr:cNvPr id="128" name="Picture 71" descr="Флаг ФЛГ-047 - Имперский &quot;За царя&quot;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0" y="51063525"/>
          <a:ext cx="528955" cy="3733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128</xdr:row>
      <xdr:rowOff>9525</xdr:rowOff>
    </xdr:from>
    <xdr:to>
      <xdr:col>0</xdr:col>
      <xdr:colOff>528955</xdr:colOff>
      <xdr:row>128</xdr:row>
      <xdr:rowOff>374015</xdr:rowOff>
    </xdr:to>
    <xdr:pic>
      <xdr:nvPicPr>
        <xdr:cNvPr id="129" name="Picture 73" descr="Флаг ФЛГ-030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0" y="51473100"/>
          <a:ext cx="528955" cy="3644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129</xdr:row>
      <xdr:rowOff>28575</xdr:rowOff>
    </xdr:from>
    <xdr:to>
      <xdr:col>0</xdr:col>
      <xdr:colOff>528955</xdr:colOff>
      <xdr:row>129</xdr:row>
      <xdr:rowOff>393065</xdr:rowOff>
    </xdr:to>
    <xdr:pic>
      <xdr:nvPicPr>
        <xdr:cNvPr id="130" name="Picture 75" descr="Флаг ФЛГ-007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0" y="51892200"/>
          <a:ext cx="528955" cy="3644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130</xdr:row>
      <xdr:rowOff>19050</xdr:rowOff>
    </xdr:from>
    <xdr:to>
      <xdr:col>0</xdr:col>
      <xdr:colOff>528955</xdr:colOff>
      <xdr:row>130</xdr:row>
      <xdr:rowOff>765810</xdr:rowOff>
    </xdr:to>
    <xdr:pic>
      <xdr:nvPicPr>
        <xdr:cNvPr id="131" name="Picture 77" descr="Флаг ФЛГ-039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0" y="52282725"/>
          <a:ext cx="528955" cy="74676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131</xdr:row>
      <xdr:rowOff>9525</xdr:rowOff>
    </xdr:from>
    <xdr:to>
      <xdr:col>0</xdr:col>
      <xdr:colOff>533400</xdr:colOff>
      <xdr:row>131</xdr:row>
      <xdr:rowOff>747395</xdr:rowOff>
    </xdr:to>
    <xdr:pic>
      <xdr:nvPicPr>
        <xdr:cNvPr id="132" name="Picture 79" descr="Флаг ФЛГ-015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53082825"/>
          <a:ext cx="533400" cy="7378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132</xdr:row>
      <xdr:rowOff>9525</xdr:rowOff>
    </xdr:from>
    <xdr:to>
      <xdr:col>0</xdr:col>
      <xdr:colOff>533400</xdr:colOff>
      <xdr:row>132</xdr:row>
      <xdr:rowOff>396240</xdr:rowOff>
    </xdr:to>
    <xdr:pic>
      <xdr:nvPicPr>
        <xdr:cNvPr id="133" name="Picture 81" descr="Флаг ФЛГ-034 - &quot;Sepultura&quot;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0" y="53844825"/>
          <a:ext cx="533400" cy="38671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132</xdr:row>
      <xdr:rowOff>390525</xdr:rowOff>
    </xdr:from>
    <xdr:to>
      <xdr:col>0</xdr:col>
      <xdr:colOff>533400</xdr:colOff>
      <xdr:row>133</xdr:row>
      <xdr:rowOff>390525</xdr:rowOff>
    </xdr:to>
    <xdr:pic>
      <xdr:nvPicPr>
        <xdr:cNvPr id="134" name="Picture 83" descr="Флаг ФЛГ-017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0" y="54225825"/>
          <a:ext cx="533400" cy="4000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134</xdr:row>
      <xdr:rowOff>9525</xdr:rowOff>
    </xdr:from>
    <xdr:to>
      <xdr:col>0</xdr:col>
      <xdr:colOff>528955</xdr:colOff>
      <xdr:row>134</xdr:row>
      <xdr:rowOff>382905</xdr:rowOff>
    </xdr:to>
    <xdr:pic>
      <xdr:nvPicPr>
        <xdr:cNvPr id="135" name="Picture 85" descr="Флаг ФЛГ-012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0" y="54644925"/>
          <a:ext cx="528955" cy="3733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135</xdr:row>
      <xdr:rowOff>9525</xdr:rowOff>
    </xdr:from>
    <xdr:to>
      <xdr:col>0</xdr:col>
      <xdr:colOff>533400</xdr:colOff>
      <xdr:row>135</xdr:row>
      <xdr:rowOff>391795</xdr:rowOff>
    </xdr:to>
    <xdr:pic>
      <xdr:nvPicPr>
        <xdr:cNvPr id="136" name="Picture 87" descr="Флаг ФЛГ-014 - &quot;Helloween&quot;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0" y="55044975"/>
          <a:ext cx="533400" cy="3822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136</xdr:row>
      <xdr:rowOff>9525</xdr:rowOff>
    </xdr:from>
    <xdr:to>
      <xdr:col>0</xdr:col>
      <xdr:colOff>533400</xdr:colOff>
      <xdr:row>136</xdr:row>
      <xdr:rowOff>396240</xdr:rowOff>
    </xdr:to>
    <xdr:pic>
      <xdr:nvPicPr>
        <xdr:cNvPr id="137" name="Picture 89" descr="Флаг ФЛГ-020 - &quot;Kurt Cobain&quot;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0" y="55445025"/>
          <a:ext cx="533400" cy="38671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137</xdr:row>
      <xdr:rowOff>19050</xdr:rowOff>
    </xdr:from>
    <xdr:to>
      <xdr:col>0</xdr:col>
      <xdr:colOff>528955</xdr:colOff>
      <xdr:row>137</xdr:row>
      <xdr:rowOff>383540</xdr:rowOff>
    </xdr:to>
    <xdr:pic>
      <xdr:nvPicPr>
        <xdr:cNvPr id="138" name="Picture 91" descr="Флаг ФЛГ-006 - &quot;Behemoth&quot;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0" y="55854600"/>
          <a:ext cx="528955" cy="3644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138</xdr:row>
      <xdr:rowOff>28575</xdr:rowOff>
    </xdr:from>
    <xdr:to>
      <xdr:col>0</xdr:col>
      <xdr:colOff>528955</xdr:colOff>
      <xdr:row>138</xdr:row>
      <xdr:rowOff>384175</xdr:rowOff>
    </xdr:to>
    <xdr:pic>
      <xdr:nvPicPr>
        <xdr:cNvPr id="139" name="Picture 93" descr="Флаг ФЛГ-037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0" y="56264175"/>
          <a:ext cx="528955" cy="3556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139</xdr:row>
      <xdr:rowOff>19050</xdr:rowOff>
    </xdr:from>
    <xdr:to>
      <xdr:col>0</xdr:col>
      <xdr:colOff>533400</xdr:colOff>
      <xdr:row>139</xdr:row>
      <xdr:rowOff>392430</xdr:rowOff>
    </xdr:to>
    <xdr:pic>
      <xdr:nvPicPr>
        <xdr:cNvPr id="140" name="Picture 95" descr="Флаг ФЛГ-008 - &quot;Children of bodom&quot;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0" y="56654700"/>
          <a:ext cx="533400" cy="3733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140</xdr:row>
      <xdr:rowOff>19050</xdr:rowOff>
    </xdr:from>
    <xdr:to>
      <xdr:col>0</xdr:col>
      <xdr:colOff>533400</xdr:colOff>
      <xdr:row>140</xdr:row>
      <xdr:rowOff>392430</xdr:rowOff>
    </xdr:to>
    <xdr:pic>
      <xdr:nvPicPr>
        <xdr:cNvPr id="141" name="Picture 97" descr="Флаг ФЛГ-033 - &quot;Queen&quot;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0" y="57054750"/>
          <a:ext cx="533400" cy="3733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141</xdr:row>
      <xdr:rowOff>38100</xdr:rowOff>
    </xdr:from>
    <xdr:to>
      <xdr:col>0</xdr:col>
      <xdr:colOff>528955</xdr:colOff>
      <xdr:row>141</xdr:row>
      <xdr:rowOff>375920</xdr:rowOff>
    </xdr:to>
    <xdr:pic>
      <xdr:nvPicPr>
        <xdr:cNvPr id="142" name="Picture 99" descr="Флаг ФЛГ-043 - &quot;Андреевский&quot;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0" y="57473850"/>
          <a:ext cx="528955" cy="33782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142</xdr:row>
      <xdr:rowOff>9525</xdr:rowOff>
    </xdr:from>
    <xdr:to>
      <xdr:col>0</xdr:col>
      <xdr:colOff>528955</xdr:colOff>
      <xdr:row>142</xdr:row>
      <xdr:rowOff>396240</xdr:rowOff>
    </xdr:to>
    <xdr:pic>
      <xdr:nvPicPr>
        <xdr:cNvPr id="143" name="Picture 101" descr="Флаг ФЛГ-013 - &quot;Harley Davidson&quot;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0" y="57845325"/>
          <a:ext cx="528955" cy="38671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143</xdr:row>
      <xdr:rowOff>28575</xdr:rowOff>
    </xdr:from>
    <xdr:to>
      <xdr:col>0</xdr:col>
      <xdr:colOff>533400</xdr:colOff>
      <xdr:row>144</xdr:row>
      <xdr:rowOff>1905</xdr:rowOff>
    </xdr:to>
    <xdr:pic>
      <xdr:nvPicPr>
        <xdr:cNvPr id="144" name="Picture 103" descr="Флаг ФЛГ-023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58264425"/>
          <a:ext cx="533400" cy="3733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144</xdr:row>
      <xdr:rowOff>19050</xdr:rowOff>
    </xdr:from>
    <xdr:to>
      <xdr:col>0</xdr:col>
      <xdr:colOff>528955</xdr:colOff>
      <xdr:row>144</xdr:row>
      <xdr:rowOff>343535</xdr:rowOff>
    </xdr:to>
    <xdr:pic>
      <xdr:nvPicPr>
        <xdr:cNvPr id="145" name="Picture 105" descr="Флаг ФЛГ-045 - &quot;Имперский&quot;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58654950"/>
          <a:ext cx="528955" cy="32448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533400</xdr:colOff>
      <xdr:row>145</xdr:row>
      <xdr:rowOff>386715</xdr:rowOff>
    </xdr:to>
    <xdr:pic>
      <xdr:nvPicPr>
        <xdr:cNvPr id="146" name="Picture 107" descr="Флаг ФЛГ-036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59035950"/>
          <a:ext cx="533400" cy="38671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146</xdr:row>
      <xdr:rowOff>9525</xdr:rowOff>
    </xdr:from>
    <xdr:to>
      <xdr:col>0</xdr:col>
      <xdr:colOff>533400</xdr:colOff>
      <xdr:row>146</xdr:row>
      <xdr:rowOff>387350</xdr:rowOff>
    </xdr:to>
    <xdr:pic>
      <xdr:nvPicPr>
        <xdr:cNvPr id="147" name="Picture 109" descr="Флаг ФЛГ-018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0" y="59445525"/>
          <a:ext cx="533400" cy="377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147</xdr:row>
      <xdr:rowOff>9525</xdr:rowOff>
    </xdr:from>
    <xdr:to>
      <xdr:col>0</xdr:col>
      <xdr:colOff>528955</xdr:colOff>
      <xdr:row>147</xdr:row>
      <xdr:rowOff>374015</xdr:rowOff>
    </xdr:to>
    <xdr:pic>
      <xdr:nvPicPr>
        <xdr:cNvPr id="148" name="Picture 111" descr="Флаг ФЛГ-022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0" y="59845575"/>
          <a:ext cx="528955" cy="3644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148</xdr:row>
      <xdr:rowOff>9525</xdr:rowOff>
    </xdr:from>
    <xdr:to>
      <xdr:col>0</xdr:col>
      <xdr:colOff>533400</xdr:colOff>
      <xdr:row>148</xdr:row>
      <xdr:rowOff>374015</xdr:rowOff>
    </xdr:to>
    <xdr:pic>
      <xdr:nvPicPr>
        <xdr:cNvPr id="149" name="Picture 113" descr="Флаг ФЛГ-019 - &quot;Kiss&quot;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0" y="60245625"/>
          <a:ext cx="533400" cy="36449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149</xdr:row>
      <xdr:rowOff>28575</xdr:rowOff>
    </xdr:from>
    <xdr:to>
      <xdr:col>0</xdr:col>
      <xdr:colOff>533400</xdr:colOff>
      <xdr:row>150</xdr:row>
      <xdr:rowOff>6350</xdr:rowOff>
    </xdr:to>
    <xdr:pic>
      <xdr:nvPicPr>
        <xdr:cNvPr id="150" name="Picture 115" descr="Флаг ФЛГ-042 - &quot;Анархия мать порядка&quot;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0" y="60664725"/>
          <a:ext cx="533400" cy="377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150</xdr:row>
      <xdr:rowOff>38100</xdr:rowOff>
    </xdr:from>
    <xdr:to>
      <xdr:col>0</xdr:col>
      <xdr:colOff>533400</xdr:colOff>
      <xdr:row>150</xdr:row>
      <xdr:rowOff>393700</xdr:rowOff>
    </xdr:to>
    <xdr:pic>
      <xdr:nvPicPr>
        <xdr:cNvPr id="151" name="Picture 117" descr="Флаг ФЛГ-028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0" y="61074300"/>
          <a:ext cx="533400" cy="3556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151</xdr:row>
      <xdr:rowOff>0</xdr:rowOff>
    </xdr:from>
    <xdr:to>
      <xdr:col>0</xdr:col>
      <xdr:colOff>533400</xdr:colOff>
      <xdr:row>152</xdr:row>
      <xdr:rowOff>0</xdr:rowOff>
    </xdr:to>
    <xdr:pic>
      <xdr:nvPicPr>
        <xdr:cNvPr id="152" name="Picture 119" descr="Флаг ФЛГ-038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0" y="61436250"/>
          <a:ext cx="533400" cy="4000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152</xdr:row>
      <xdr:rowOff>28575</xdr:rowOff>
    </xdr:from>
    <xdr:to>
      <xdr:col>0</xdr:col>
      <xdr:colOff>533400</xdr:colOff>
      <xdr:row>152</xdr:row>
      <xdr:rowOff>388620</xdr:rowOff>
    </xdr:to>
    <xdr:pic>
      <xdr:nvPicPr>
        <xdr:cNvPr id="153" name="Picture 121" descr="Флаг ФЛГ-021 - &quot;Kurt Cobain&quot;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0" y="61864875"/>
          <a:ext cx="533400" cy="36004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152</xdr:row>
      <xdr:rowOff>390525</xdr:rowOff>
    </xdr:from>
    <xdr:to>
      <xdr:col>0</xdr:col>
      <xdr:colOff>528955</xdr:colOff>
      <xdr:row>154</xdr:row>
      <xdr:rowOff>21590</xdr:rowOff>
    </xdr:to>
    <xdr:pic>
      <xdr:nvPicPr>
        <xdr:cNvPr id="154" name="Picture 123" descr="Флаг ФЛГ-040 - &quot;The Exloited&quot;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0" y="62226825"/>
          <a:ext cx="528955" cy="43116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154</xdr:row>
      <xdr:rowOff>28575</xdr:rowOff>
    </xdr:from>
    <xdr:to>
      <xdr:col>0</xdr:col>
      <xdr:colOff>533400</xdr:colOff>
      <xdr:row>154</xdr:row>
      <xdr:rowOff>375285</xdr:rowOff>
    </xdr:to>
    <xdr:pic>
      <xdr:nvPicPr>
        <xdr:cNvPr id="155" name="Picture 125" descr="Флаг ФЛГ-035 - &quot;Sepultura&quot;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0" y="62664975"/>
          <a:ext cx="533400" cy="34671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155</xdr:row>
      <xdr:rowOff>19050</xdr:rowOff>
    </xdr:from>
    <xdr:to>
      <xdr:col>0</xdr:col>
      <xdr:colOff>528955</xdr:colOff>
      <xdr:row>155</xdr:row>
      <xdr:rowOff>396875</xdr:rowOff>
    </xdr:to>
    <xdr:pic>
      <xdr:nvPicPr>
        <xdr:cNvPr id="156" name="Picture 127" descr="Флаг ФЛГ-025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0" y="63055500"/>
          <a:ext cx="528955" cy="377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155</xdr:row>
      <xdr:rowOff>390525</xdr:rowOff>
    </xdr:from>
    <xdr:to>
      <xdr:col>0</xdr:col>
      <xdr:colOff>533400</xdr:colOff>
      <xdr:row>156</xdr:row>
      <xdr:rowOff>390525</xdr:rowOff>
    </xdr:to>
    <xdr:pic>
      <xdr:nvPicPr>
        <xdr:cNvPr id="157" name="Picture 129" descr="Флаг ФЛГ-002 - &quot;Anarchy&quot;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0" y="63426975"/>
          <a:ext cx="533400" cy="4000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157</xdr:row>
      <xdr:rowOff>0</xdr:rowOff>
    </xdr:from>
    <xdr:to>
      <xdr:col>0</xdr:col>
      <xdr:colOff>528955</xdr:colOff>
      <xdr:row>157</xdr:row>
      <xdr:rowOff>382270</xdr:rowOff>
    </xdr:to>
    <xdr:pic>
      <xdr:nvPicPr>
        <xdr:cNvPr id="158" name="Picture 131" descr="Флаг ФЛГ-004 - &quot;Apocalyptica&quot;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0" y="63836550"/>
          <a:ext cx="528955" cy="3822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158</xdr:row>
      <xdr:rowOff>76200</xdr:rowOff>
    </xdr:from>
    <xdr:to>
      <xdr:col>1</xdr:col>
      <xdr:colOff>0</xdr:colOff>
      <xdr:row>158</xdr:row>
      <xdr:rowOff>453918</xdr:rowOff>
    </xdr:to>
    <xdr:pic>
      <xdr:nvPicPr>
        <xdr:cNvPr id="159" name="Picture 1" descr="Флаг ФЛГ-054 - &quot;Three Days Grace&quot;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9050" y="64312800"/>
          <a:ext cx="561975" cy="3777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159</xdr:row>
      <xdr:rowOff>66675</xdr:rowOff>
    </xdr:from>
    <xdr:to>
      <xdr:col>0</xdr:col>
      <xdr:colOff>561975</xdr:colOff>
      <xdr:row>159</xdr:row>
      <xdr:rowOff>453918</xdr:rowOff>
    </xdr:to>
    <xdr:pic>
      <xdr:nvPicPr>
        <xdr:cNvPr id="160" name="Picture 3" descr="Флаг ФЛГ-055 - &quot;Bring me the Horizon&quot;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0" y="64760475"/>
          <a:ext cx="561975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160</xdr:row>
      <xdr:rowOff>114300</xdr:rowOff>
    </xdr:from>
    <xdr:to>
      <xdr:col>0</xdr:col>
      <xdr:colOff>561975</xdr:colOff>
      <xdr:row>160</xdr:row>
      <xdr:rowOff>453918</xdr:rowOff>
    </xdr:to>
    <xdr:pic>
      <xdr:nvPicPr>
        <xdr:cNvPr id="161" name="Picture 5" descr="Флаг ФЛГ-053 - &quot;In This Moment&quot;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0" y="65265300"/>
          <a:ext cx="561975" cy="33961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160</xdr:row>
      <xdr:rowOff>440845</xdr:rowOff>
    </xdr:from>
    <xdr:to>
      <xdr:col>1</xdr:col>
      <xdr:colOff>0</xdr:colOff>
      <xdr:row>161</xdr:row>
      <xdr:rowOff>453919</xdr:rowOff>
    </xdr:to>
    <xdr:pic>
      <xdr:nvPicPr>
        <xdr:cNvPr id="162" name="Picture 7" descr="Флаг ФЛГ-049 - &quot;My Chemical Romance&quot;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9050" y="65591845"/>
          <a:ext cx="561975" cy="47027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162</xdr:row>
      <xdr:rowOff>104775</xdr:rowOff>
    </xdr:from>
    <xdr:to>
      <xdr:col>1</xdr:col>
      <xdr:colOff>0</xdr:colOff>
      <xdr:row>162</xdr:row>
      <xdr:rowOff>453918</xdr:rowOff>
    </xdr:to>
    <xdr:pic>
      <xdr:nvPicPr>
        <xdr:cNvPr id="163" name="Picture 9" descr="Флаг ФЛГ-048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28575" y="66170175"/>
          <a:ext cx="552450" cy="3491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163</xdr:row>
      <xdr:rowOff>66675</xdr:rowOff>
    </xdr:from>
    <xdr:to>
      <xdr:col>1</xdr:col>
      <xdr:colOff>0</xdr:colOff>
      <xdr:row>163</xdr:row>
      <xdr:rowOff>453918</xdr:rowOff>
    </xdr:to>
    <xdr:pic>
      <xdr:nvPicPr>
        <xdr:cNvPr id="164" name="Picture 11" descr="Флаг ФЛГ-050 - &quot;Skillet - Rise&quot;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38100" y="66589275"/>
          <a:ext cx="542925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164</xdr:row>
      <xdr:rowOff>45917</xdr:rowOff>
    </xdr:from>
    <xdr:to>
      <xdr:col>1</xdr:col>
      <xdr:colOff>0</xdr:colOff>
      <xdr:row>164</xdr:row>
      <xdr:rowOff>453918</xdr:rowOff>
    </xdr:to>
    <xdr:pic>
      <xdr:nvPicPr>
        <xdr:cNvPr id="165" name="Picture 13" descr="Флаг ФЛГ-052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9050" y="67025717"/>
          <a:ext cx="561975" cy="40800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165</xdr:row>
      <xdr:rowOff>66675</xdr:rowOff>
    </xdr:from>
    <xdr:to>
      <xdr:col>1</xdr:col>
      <xdr:colOff>0</xdr:colOff>
      <xdr:row>165</xdr:row>
      <xdr:rowOff>453918</xdr:rowOff>
    </xdr:to>
    <xdr:pic>
      <xdr:nvPicPr>
        <xdr:cNvPr id="166" name="Picture 15" descr="Флаг ФЛГ-051 - &quot;5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9050" y="67503675"/>
          <a:ext cx="561975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166</xdr:row>
      <xdr:rowOff>66675</xdr:rowOff>
    </xdr:from>
    <xdr:to>
      <xdr:col>1</xdr:col>
      <xdr:colOff>0</xdr:colOff>
      <xdr:row>166</xdr:row>
      <xdr:rowOff>453919</xdr:rowOff>
    </xdr:to>
    <xdr:pic>
      <xdr:nvPicPr>
        <xdr:cNvPr id="167" name="Picture 17" descr="Флаг ФЛГ-060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28575" y="67960875"/>
          <a:ext cx="552450" cy="38724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167</xdr:row>
      <xdr:rowOff>25161</xdr:rowOff>
    </xdr:from>
    <xdr:to>
      <xdr:col>1</xdr:col>
      <xdr:colOff>0</xdr:colOff>
      <xdr:row>167</xdr:row>
      <xdr:rowOff>453919</xdr:rowOff>
    </xdr:to>
    <xdr:pic>
      <xdr:nvPicPr>
        <xdr:cNvPr id="168" name="Picture 19" descr="Флаг ФЛГ-059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9050" y="68376561"/>
          <a:ext cx="561975" cy="42875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168</xdr:row>
      <xdr:rowOff>66675</xdr:rowOff>
    </xdr:from>
    <xdr:to>
      <xdr:col>1</xdr:col>
      <xdr:colOff>0</xdr:colOff>
      <xdr:row>168</xdr:row>
      <xdr:rowOff>453918</xdr:rowOff>
    </xdr:to>
    <xdr:pic>
      <xdr:nvPicPr>
        <xdr:cNvPr id="169" name="Picture 21" descr="Флаг ФЛГ-058 - &quot;Motorhead&quot;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9050" y="68875275"/>
          <a:ext cx="561975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169</xdr:row>
      <xdr:rowOff>25161</xdr:rowOff>
    </xdr:from>
    <xdr:to>
      <xdr:col>1</xdr:col>
      <xdr:colOff>0</xdr:colOff>
      <xdr:row>169</xdr:row>
      <xdr:rowOff>453919</xdr:rowOff>
    </xdr:to>
    <xdr:pic>
      <xdr:nvPicPr>
        <xdr:cNvPr id="170" name="Picture 23" descr="Флаг ФЛГ-064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38100" y="69290961"/>
          <a:ext cx="542925" cy="42875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170</xdr:row>
      <xdr:rowOff>87433</xdr:rowOff>
    </xdr:from>
    <xdr:to>
      <xdr:col>1</xdr:col>
      <xdr:colOff>0</xdr:colOff>
      <xdr:row>170</xdr:row>
      <xdr:rowOff>453918</xdr:rowOff>
    </xdr:to>
    <xdr:pic>
      <xdr:nvPicPr>
        <xdr:cNvPr id="171" name="Picture 25" descr="Флаг ФЛГ-057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28575" y="69810433"/>
          <a:ext cx="552450" cy="36648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171</xdr:row>
      <xdr:rowOff>87433</xdr:rowOff>
    </xdr:from>
    <xdr:to>
      <xdr:col>1</xdr:col>
      <xdr:colOff>0</xdr:colOff>
      <xdr:row>171</xdr:row>
      <xdr:rowOff>453918</xdr:rowOff>
    </xdr:to>
    <xdr:pic>
      <xdr:nvPicPr>
        <xdr:cNvPr id="172" name="Picture 27" descr="Флаг ФЛГ-063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9050" y="70267633"/>
          <a:ext cx="561975" cy="36648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172</xdr:row>
      <xdr:rowOff>128948</xdr:rowOff>
    </xdr:from>
    <xdr:to>
      <xdr:col>1</xdr:col>
      <xdr:colOff>0</xdr:colOff>
      <xdr:row>172</xdr:row>
      <xdr:rowOff>453918</xdr:rowOff>
    </xdr:to>
    <xdr:pic>
      <xdr:nvPicPr>
        <xdr:cNvPr id="173" name="Picture 28" descr="Флаг ФЛГ-062 - &quot;Slash&quot;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19050" y="70766348"/>
          <a:ext cx="561975" cy="3249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173</xdr:row>
      <xdr:rowOff>66675</xdr:rowOff>
    </xdr:from>
    <xdr:to>
      <xdr:col>1</xdr:col>
      <xdr:colOff>0</xdr:colOff>
      <xdr:row>173</xdr:row>
      <xdr:rowOff>453918</xdr:rowOff>
    </xdr:to>
    <xdr:pic>
      <xdr:nvPicPr>
        <xdr:cNvPr id="174" name="Picture 30" descr="Флаг ФЛГ-056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38100" y="71161275"/>
          <a:ext cx="542925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128588</xdr:colOff>
      <xdr:row>174</xdr:row>
      <xdr:rowOff>9528</xdr:rowOff>
    </xdr:from>
    <xdr:to>
      <xdr:col>0</xdr:col>
      <xdr:colOff>515831</xdr:colOff>
      <xdr:row>174</xdr:row>
      <xdr:rowOff>452438</xdr:rowOff>
    </xdr:to>
    <xdr:pic>
      <xdr:nvPicPr>
        <xdr:cNvPr id="175" name="Picture 32" descr="Флаг ФЛГ-069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100755" y="71589161"/>
          <a:ext cx="442910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138112</xdr:colOff>
      <xdr:row>174</xdr:row>
      <xdr:rowOff>452887</xdr:rowOff>
    </xdr:from>
    <xdr:to>
      <xdr:col>0</xdr:col>
      <xdr:colOff>525355</xdr:colOff>
      <xdr:row>175</xdr:row>
      <xdr:rowOff>452439</xdr:rowOff>
    </xdr:to>
    <xdr:pic>
      <xdr:nvPicPr>
        <xdr:cNvPr id="176" name="Picture 34" descr="Флаг ФЛГ-070 - &quot;Arctic Monkeys&quot;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103358" y="72039441"/>
          <a:ext cx="456752" cy="3872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176</xdr:row>
      <xdr:rowOff>19050</xdr:rowOff>
    </xdr:from>
    <xdr:to>
      <xdr:col>1</xdr:col>
      <xdr:colOff>0</xdr:colOff>
      <xdr:row>176</xdr:row>
      <xdr:rowOff>453918</xdr:rowOff>
    </xdr:to>
    <xdr:pic>
      <xdr:nvPicPr>
        <xdr:cNvPr id="177" name="Picture 36" descr="Флаг ФЛГ-065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9050" y="72485250"/>
          <a:ext cx="561975" cy="434868"/>
        </a:xfrm>
        <a:prstGeom prst="rect">
          <a:avLst/>
        </a:prstGeom>
        <a:noFill/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</xdr:rowOff>
    </xdr:from>
    <xdr:to>
      <xdr:col>0</xdr:col>
      <xdr:colOff>466725</xdr:colOff>
      <xdr:row>2</xdr:row>
      <xdr:rowOff>696199</xdr:rowOff>
    </xdr:to>
    <xdr:pic>
      <xdr:nvPicPr>
        <xdr:cNvPr id="2" name="Picture 316" descr="Чехол для телефона ЧТ-10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1</xdr:rowOff>
    </xdr:from>
    <xdr:to>
      <xdr:col>0</xdr:col>
      <xdr:colOff>466725</xdr:colOff>
      <xdr:row>3</xdr:row>
      <xdr:rowOff>696199</xdr:rowOff>
    </xdr:to>
    <xdr:pic>
      <xdr:nvPicPr>
        <xdr:cNvPr id="3" name="Picture 318" descr="Чехол для телефона ЧТ-11 - &quot;The Beatles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21050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9526</xdr:rowOff>
    </xdr:from>
    <xdr:to>
      <xdr:col>0</xdr:col>
      <xdr:colOff>466725</xdr:colOff>
      <xdr:row>4</xdr:row>
      <xdr:rowOff>705724</xdr:rowOff>
    </xdr:to>
    <xdr:pic>
      <xdr:nvPicPr>
        <xdr:cNvPr id="4" name="Picture 320" descr="Чехол для телефона ЧТ-13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38290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38101</xdr:rowOff>
    </xdr:from>
    <xdr:to>
      <xdr:col>0</xdr:col>
      <xdr:colOff>466725</xdr:colOff>
      <xdr:row>6</xdr:row>
      <xdr:rowOff>19924</xdr:rowOff>
    </xdr:to>
    <xdr:pic>
      <xdr:nvPicPr>
        <xdr:cNvPr id="5" name="Picture 322" descr="Чехол для телефона ЧТ-01 - &quot;Sex Pistols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55721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28576</xdr:rowOff>
    </xdr:from>
    <xdr:to>
      <xdr:col>0</xdr:col>
      <xdr:colOff>466725</xdr:colOff>
      <xdr:row>7</xdr:row>
      <xdr:rowOff>10399</xdr:rowOff>
    </xdr:to>
    <xdr:pic>
      <xdr:nvPicPr>
        <xdr:cNvPr id="6" name="Picture 324" descr="Чехол для телефона ЧТ-02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727710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9526</xdr:rowOff>
    </xdr:from>
    <xdr:to>
      <xdr:col>0</xdr:col>
      <xdr:colOff>466725</xdr:colOff>
      <xdr:row>7</xdr:row>
      <xdr:rowOff>705724</xdr:rowOff>
    </xdr:to>
    <xdr:pic>
      <xdr:nvPicPr>
        <xdr:cNvPr id="7" name="Picture 326" descr="Чехол для телефона ЧТ-03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89725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1704976</xdr:rowOff>
    </xdr:from>
    <xdr:to>
      <xdr:col>0</xdr:col>
      <xdr:colOff>466725</xdr:colOff>
      <xdr:row>8</xdr:row>
      <xdr:rowOff>696199</xdr:rowOff>
    </xdr:to>
    <xdr:pic>
      <xdr:nvPicPr>
        <xdr:cNvPr id="8" name="Picture 328" descr="Чехол для телефона ЧТ-04 - &quot;The Misfits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1066800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28576</xdr:rowOff>
    </xdr:from>
    <xdr:to>
      <xdr:col>0</xdr:col>
      <xdr:colOff>466725</xdr:colOff>
      <xdr:row>10</xdr:row>
      <xdr:rowOff>10399</xdr:rowOff>
    </xdr:to>
    <xdr:pic>
      <xdr:nvPicPr>
        <xdr:cNvPr id="9" name="Picture 330" descr="Чехол для телефона ЧТ-05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1242060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9526</xdr:rowOff>
    </xdr:from>
    <xdr:to>
      <xdr:col>0</xdr:col>
      <xdr:colOff>466725</xdr:colOff>
      <xdr:row>10</xdr:row>
      <xdr:rowOff>705724</xdr:rowOff>
    </xdr:to>
    <xdr:pic>
      <xdr:nvPicPr>
        <xdr:cNvPr id="10" name="Picture 332" descr="Чехол для телефона ЧТ-06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41160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1704976</xdr:rowOff>
    </xdr:from>
    <xdr:to>
      <xdr:col>0</xdr:col>
      <xdr:colOff>466725</xdr:colOff>
      <xdr:row>11</xdr:row>
      <xdr:rowOff>696199</xdr:rowOff>
    </xdr:to>
    <xdr:pic>
      <xdr:nvPicPr>
        <xdr:cNvPr id="11" name="Picture 334" descr="Чехол для телефона ЧТ-07 - &quot;Dimmu Borgir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1581150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9526</xdr:rowOff>
    </xdr:from>
    <xdr:to>
      <xdr:col>0</xdr:col>
      <xdr:colOff>466725</xdr:colOff>
      <xdr:row>12</xdr:row>
      <xdr:rowOff>705724</xdr:rowOff>
    </xdr:to>
    <xdr:pic>
      <xdr:nvPicPr>
        <xdr:cNvPr id="12" name="Picture 336" descr="Чехол для телефона ЧТ-08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175450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9526</xdr:rowOff>
    </xdr:from>
    <xdr:to>
      <xdr:col>0</xdr:col>
      <xdr:colOff>466725</xdr:colOff>
      <xdr:row>13</xdr:row>
      <xdr:rowOff>705724</xdr:rowOff>
    </xdr:to>
    <xdr:pic>
      <xdr:nvPicPr>
        <xdr:cNvPr id="13" name="Picture 338" descr="Чехол для телефона ЧТ-09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192595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9526</xdr:rowOff>
    </xdr:from>
    <xdr:to>
      <xdr:col>0</xdr:col>
      <xdr:colOff>466725</xdr:colOff>
      <xdr:row>14</xdr:row>
      <xdr:rowOff>705724</xdr:rowOff>
    </xdr:to>
    <xdr:pic>
      <xdr:nvPicPr>
        <xdr:cNvPr id="14" name="Picture 340" descr="Чехол для телефона ЧТ-12 - &quot;The Offspring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209740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1</xdr:rowOff>
    </xdr:from>
    <xdr:to>
      <xdr:col>0</xdr:col>
      <xdr:colOff>466725</xdr:colOff>
      <xdr:row>15</xdr:row>
      <xdr:rowOff>696199</xdr:rowOff>
    </xdr:to>
    <xdr:pic>
      <xdr:nvPicPr>
        <xdr:cNvPr id="15" name="Picture 342" descr="Чехол для телефона ЧТ-14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226790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</xdr:rowOff>
    </xdr:from>
    <xdr:to>
      <xdr:col>0</xdr:col>
      <xdr:colOff>466725</xdr:colOff>
      <xdr:row>16</xdr:row>
      <xdr:rowOff>696199</xdr:rowOff>
    </xdr:to>
    <xdr:pic>
      <xdr:nvPicPr>
        <xdr:cNvPr id="16" name="Picture 344" descr="Чехол для телефона ЧТ-15 - &quot;Linkin Park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43935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1</xdr:rowOff>
    </xdr:from>
    <xdr:to>
      <xdr:col>0</xdr:col>
      <xdr:colOff>466725</xdr:colOff>
      <xdr:row>17</xdr:row>
      <xdr:rowOff>696199</xdr:rowOff>
    </xdr:to>
    <xdr:pic>
      <xdr:nvPicPr>
        <xdr:cNvPr id="17" name="Picture 346" descr="Чехол для телефона ЧТ-16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261080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</xdr:rowOff>
    </xdr:from>
    <xdr:to>
      <xdr:col>0</xdr:col>
      <xdr:colOff>466725</xdr:colOff>
      <xdr:row>18</xdr:row>
      <xdr:rowOff>696199</xdr:rowOff>
    </xdr:to>
    <xdr:pic>
      <xdr:nvPicPr>
        <xdr:cNvPr id="18" name="Picture 348" descr="Чехол для телефона ЧТ-17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78225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</xdr:rowOff>
    </xdr:from>
    <xdr:to>
      <xdr:col>0</xdr:col>
      <xdr:colOff>466725</xdr:colOff>
      <xdr:row>19</xdr:row>
      <xdr:rowOff>696199</xdr:rowOff>
    </xdr:to>
    <xdr:pic>
      <xdr:nvPicPr>
        <xdr:cNvPr id="19" name="Picture 350" descr="Чехол для телефона ЧТ-18 - &quot;Guns N’ Roses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95370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1695451</xdr:rowOff>
    </xdr:from>
    <xdr:to>
      <xdr:col>0</xdr:col>
      <xdr:colOff>466725</xdr:colOff>
      <xdr:row>20</xdr:row>
      <xdr:rowOff>696199</xdr:rowOff>
    </xdr:to>
    <xdr:pic>
      <xdr:nvPicPr>
        <xdr:cNvPr id="20" name="Picture 352" descr="Чехол для телефона ЧТ-19 - &quot;Marilyn Manson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3123247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</xdr:rowOff>
    </xdr:from>
    <xdr:to>
      <xdr:col>0</xdr:col>
      <xdr:colOff>466725</xdr:colOff>
      <xdr:row>21</xdr:row>
      <xdr:rowOff>696199</xdr:rowOff>
    </xdr:to>
    <xdr:pic>
      <xdr:nvPicPr>
        <xdr:cNvPr id="21" name="Picture 354" descr="Чехол для телефона ЧТ-20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329660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1695451</xdr:rowOff>
    </xdr:from>
    <xdr:to>
      <xdr:col>0</xdr:col>
      <xdr:colOff>466725</xdr:colOff>
      <xdr:row>22</xdr:row>
      <xdr:rowOff>696199</xdr:rowOff>
    </xdr:to>
    <xdr:pic>
      <xdr:nvPicPr>
        <xdr:cNvPr id="22" name="Picture 356" descr="Чехол для телефона ЧТ-21 - &quot;Korn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3466147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1704976</xdr:rowOff>
    </xdr:from>
    <xdr:to>
      <xdr:col>0</xdr:col>
      <xdr:colOff>466725</xdr:colOff>
      <xdr:row>23</xdr:row>
      <xdr:rowOff>696199</xdr:rowOff>
    </xdr:to>
    <xdr:pic>
      <xdr:nvPicPr>
        <xdr:cNvPr id="23" name="Picture 358" descr="Чехол для телефона ЧТ-22 - &quot;Black Sabbath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3638550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9526</xdr:rowOff>
    </xdr:from>
    <xdr:to>
      <xdr:col>0</xdr:col>
      <xdr:colOff>466725</xdr:colOff>
      <xdr:row>24</xdr:row>
      <xdr:rowOff>705724</xdr:rowOff>
    </xdr:to>
    <xdr:pic>
      <xdr:nvPicPr>
        <xdr:cNvPr id="24" name="Picture 360" descr="Чехол для телефона ЧТ-23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381190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1</xdr:rowOff>
    </xdr:from>
    <xdr:to>
      <xdr:col>0</xdr:col>
      <xdr:colOff>466725</xdr:colOff>
      <xdr:row>25</xdr:row>
      <xdr:rowOff>696199</xdr:rowOff>
    </xdr:to>
    <xdr:pic>
      <xdr:nvPicPr>
        <xdr:cNvPr id="25" name="Picture 362" descr="Чехол для телефона ЧТ-24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398240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</xdr:rowOff>
    </xdr:from>
    <xdr:to>
      <xdr:col>0</xdr:col>
      <xdr:colOff>466725</xdr:colOff>
      <xdr:row>26</xdr:row>
      <xdr:rowOff>696199</xdr:rowOff>
    </xdr:to>
    <xdr:pic>
      <xdr:nvPicPr>
        <xdr:cNvPr id="26" name="Picture 364" descr="Чехол для телефона ЧТ-25 - &quot;The Exploited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4153852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1695451</xdr:rowOff>
    </xdr:from>
    <xdr:to>
      <xdr:col>0</xdr:col>
      <xdr:colOff>466725</xdr:colOff>
      <xdr:row>27</xdr:row>
      <xdr:rowOff>696199</xdr:rowOff>
    </xdr:to>
    <xdr:pic>
      <xdr:nvPicPr>
        <xdr:cNvPr id="27" name="Picture 366" descr="Чехол для телефона ЧТ-26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43233976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1704976</xdr:rowOff>
    </xdr:from>
    <xdr:to>
      <xdr:col>0</xdr:col>
      <xdr:colOff>466725</xdr:colOff>
      <xdr:row>28</xdr:row>
      <xdr:rowOff>696199</xdr:rowOff>
    </xdr:to>
    <xdr:pic>
      <xdr:nvPicPr>
        <xdr:cNvPr id="28" name="Picture 368" descr="Чехол для телефона ЧТ-27 - &quot;Limp Bizkit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4495800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9526</xdr:rowOff>
    </xdr:from>
    <xdr:to>
      <xdr:col>0</xdr:col>
      <xdr:colOff>466725</xdr:colOff>
      <xdr:row>29</xdr:row>
      <xdr:rowOff>705724</xdr:rowOff>
    </xdr:to>
    <xdr:pic>
      <xdr:nvPicPr>
        <xdr:cNvPr id="29" name="Picture 370" descr="Чехол для телефона ЧТ-28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46691551"/>
          <a:ext cx="466725" cy="69619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1695451</xdr:rowOff>
    </xdr:from>
    <xdr:to>
      <xdr:col>0</xdr:col>
      <xdr:colOff>466725</xdr:colOff>
      <xdr:row>30</xdr:row>
      <xdr:rowOff>696199</xdr:rowOff>
    </xdr:to>
    <xdr:pic>
      <xdr:nvPicPr>
        <xdr:cNvPr id="30" name="Picture 372" descr="Чехол для телефона ЧТ-29 - &quot;Dimmi Borgir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48377476"/>
          <a:ext cx="466725" cy="696198"/>
        </a:xfrm>
        <a:prstGeom prst="rect">
          <a:avLst/>
        </a:prstGeom>
        <a:noFill/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743843</xdr:colOff>
      <xdr:row>2</xdr:row>
      <xdr:rowOff>600075</xdr:rowOff>
    </xdr:to>
    <xdr:pic>
      <xdr:nvPicPr>
        <xdr:cNvPr id="2" name="Picture 373" descr="Чехлы для сидений автомобиля ЧА001 - &quot;3 черепа&quot;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28575</xdr:rowOff>
    </xdr:from>
    <xdr:to>
      <xdr:col>0</xdr:col>
      <xdr:colOff>743843</xdr:colOff>
      <xdr:row>3</xdr:row>
      <xdr:rowOff>628650</xdr:rowOff>
    </xdr:to>
    <xdr:pic>
      <xdr:nvPicPr>
        <xdr:cNvPr id="3" name="Picture 375" descr="Чехлы для сидений автомобиля ЧА002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71600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9525</xdr:rowOff>
    </xdr:from>
    <xdr:to>
      <xdr:col>0</xdr:col>
      <xdr:colOff>743843</xdr:colOff>
      <xdr:row>4</xdr:row>
      <xdr:rowOff>609600</xdr:rowOff>
    </xdr:to>
    <xdr:pic>
      <xdr:nvPicPr>
        <xdr:cNvPr id="4" name="Picture 377" descr="Чехлы для сидений автомобиля ЧА003 - &quot;Harley-Davidson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305050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19050</xdr:rowOff>
    </xdr:from>
    <xdr:to>
      <xdr:col>0</xdr:col>
      <xdr:colOff>743843</xdr:colOff>
      <xdr:row>5</xdr:row>
      <xdr:rowOff>619125</xdr:rowOff>
    </xdr:to>
    <xdr:pic>
      <xdr:nvPicPr>
        <xdr:cNvPr id="5" name="Picture 379" descr="Чехлы для сидений автомобиля ЧА004 - &quot;Heavy metal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267075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19050</xdr:rowOff>
    </xdr:from>
    <xdr:to>
      <xdr:col>0</xdr:col>
      <xdr:colOff>743843</xdr:colOff>
      <xdr:row>6</xdr:row>
      <xdr:rowOff>619125</xdr:rowOff>
    </xdr:to>
    <xdr:pic>
      <xdr:nvPicPr>
        <xdr:cNvPr id="6" name="Picture 381" descr="Чехлы для сидений автомобиля ЧА005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4219575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9525</xdr:rowOff>
    </xdr:from>
    <xdr:to>
      <xdr:col>0</xdr:col>
      <xdr:colOff>743843</xdr:colOff>
      <xdr:row>7</xdr:row>
      <xdr:rowOff>609600</xdr:rowOff>
    </xdr:to>
    <xdr:pic>
      <xdr:nvPicPr>
        <xdr:cNvPr id="7" name="Picture 383" descr="Чехлы для сидений автомобиля ЧА006 - &quot;Pink Floyd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5162550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47625</xdr:rowOff>
    </xdr:from>
    <xdr:to>
      <xdr:col>0</xdr:col>
      <xdr:colOff>743843</xdr:colOff>
      <xdr:row>8</xdr:row>
      <xdr:rowOff>647700</xdr:rowOff>
    </xdr:to>
    <xdr:pic>
      <xdr:nvPicPr>
        <xdr:cNvPr id="8" name="Picture 385" descr="Чехлы для сидений автомобиля ЧА007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6153150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38100</xdr:rowOff>
    </xdr:from>
    <xdr:to>
      <xdr:col>0</xdr:col>
      <xdr:colOff>743843</xdr:colOff>
      <xdr:row>9</xdr:row>
      <xdr:rowOff>638175</xdr:rowOff>
    </xdr:to>
    <xdr:pic>
      <xdr:nvPicPr>
        <xdr:cNvPr id="9" name="Picture 387" descr="Чехлы для сидений автомобиля ЧА008 - &quot;Scorpions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7096125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9525</xdr:rowOff>
    </xdr:from>
    <xdr:to>
      <xdr:col>0</xdr:col>
      <xdr:colOff>743843</xdr:colOff>
      <xdr:row>10</xdr:row>
      <xdr:rowOff>609600</xdr:rowOff>
    </xdr:to>
    <xdr:pic>
      <xdr:nvPicPr>
        <xdr:cNvPr id="10" name="Picture 389" descr="Чехлы для сидений автомобиля ЧА009 - &quot;Волки&quot;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8020050"/>
          <a:ext cx="743843" cy="60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47625</xdr:rowOff>
    </xdr:from>
    <xdr:to>
      <xdr:col>0</xdr:col>
      <xdr:colOff>743843</xdr:colOff>
      <xdr:row>11</xdr:row>
      <xdr:rowOff>647700</xdr:rowOff>
    </xdr:to>
    <xdr:pic>
      <xdr:nvPicPr>
        <xdr:cNvPr id="11" name="Picture 391" descr="Чехлы для сидений автомобиля ЧА010 - &quot;Череп в огне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9010650"/>
          <a:ext cx="743843" cy="600075"/>
        </a:xfrm>
        <a:prstGeom prst="rect">
          <a:avLst/>
        </a:prstGeom>
        <a:noFill/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614363</xdr:colOff>
      <xdr:row>2</xdr:row>
      <xdr:rowOff>409575</xdr:rowOff>
    </xdr:to>
    <xdr:pic>
      <xdr:nvPicPr>
        <xdr:cNvPr id="2" name="Picture 769" descr="Летний шарф ЛШ-0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95250</xdr:rowOff>
    </xdr:from>
    <xdr:to>
      <xdr:col>0</xdr:col>
      <xdr:colOff>614363</xdr:colOff>
      <xdr:row>3</xdr:row>
      <xdr:rowOff>504825</xdr:rowOff>
    </xdr:to>
    <xdr:pic>
      <xdr:nvPicPr>
        <xdr:cNvPr id="3" name="Picture 771" descr="Летний шарф ЛШ-05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05727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104775</xdr:rowOff>
    </xdr:from>
    <xdr:to>
      <xdr:col>0</xdr:col>
      <xdr:colOff>609243</xdr:colOff>
      <xdr:row>4</xdr:row>
      <xdr:rowOff>545068</xdr:rowOff>
    </xdr:to>
    <xdr:pic>
      <xdr:nvPicPr>
        <xdr:cNvPr id="4" name="Picture 773" descr="Летний шарф ЛШ-033 - &quot;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638300"/>
          <a:ext cx="609243" cy="4402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85725</xdr:rowOff>
    </xdr:from>
    <xdr:to>
      <xdr:col>0</xdr:col>
      <xdr:colOff>609243</xdr:colOff>
      <xdr:row>5</xdr:row>
      <xdr:rowOff>526018</xdr:rowOff>
    </xdr:to>
    <xdr:pic>
      <xdr:nvPicPr>
        <xdr:cNvPr id="5" name="Picture 775" descr="Летний шарф ЛШ-038 - &quot;Ямайка&quot;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190750"/>
          <a:ext cx="609243" cy="44029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76200</xdr:rowOff>
    </xdr:from>
    <xdr:to>
      <xdr:col>0</xdr:col>
      <xdr:colOff>614363</xdr:colOff>
      <xdr:row>6</xdr:row>
      <xdr:rowOff>485775</xdr:rowOff>
    </xdr:to>
    <xdr:pic>
      <xdr:nvPicPr>
        <xdr:cNvPr id="6" name="Picture 777" descr="Летний шарф ЛШ-037 - &quot;Цска&quot;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27527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66675</xdr:rowOff>
    </xdr:from>
    <xdr:to>
      <xdr:col>0</xdr:col>
      <xdr:colOff>614363</xdr:colOff>
      <xdr:row>7</xdr:row>
      <xdr:rowOff>476250</xdr:rowOff>
    </xdr:to>
    <xdr:pic>
      <xdr:nvPicPr>
        <xdr:cNvPr id="7" name="Picture 779" descr="Летний шарф ЛШ-031 - &quot;Ska&quot;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331470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95250</xdr:rowOff>
    </xdr:from>
    <xdr:to>
      <xdr:col>0</xdr:col>
      <xdr:colOff>614363</xdr:colOff>
      <xdr:row>8</xdr:row>
      <xdr:rowOff>504825</xdr:rowOff>
    </xdr:to>
    <xdr:pic>
      <xdr:nvPicPr>
        <xdr:cNvPr id="8" name="Picture 781" descr="Летний шарф ЛШ-036 - &quot;Спартак&quot;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391477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76200</xdr:rowOff>
    </xdr:from>
    <xdr:to>
      <xdr:col>0</xdr:col>
      <xdr:colOff>614363</xdr:colOff>
      <xdr:row>9</xdr:row>
      <xdr:rowOff>485775</xdr:rowOff>
    </xdr:to>
    <xdr:pic>
      <xdr:nvPicPr>
        <xdr:cNvPr id="9" name="Picture 783" descr="Летний шарф ЛШ-035 - &quot;Пурген&quot;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44672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85725</xdr:rowOff>
    </xdr:from>
    <xdr:to>
      <xdr:col>0</xdr:col>
      <xdr:colOff>614363</xdr:colOff>
      <xdr:row>10</xdr:row>
      <xdr:rowOff>495300</xdr:rowOff>
    </xdr:to>
    <xdr:pic>
      <xdr:nvPicPr>
        <xdr:cNvPr id="10" name="Picture 785" descr="Летний шарф ЛШ-05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5048250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76200</xdr:rowOff>
    </xdr:from>
    <xdr:to>
      <xdr:col>0</xdr:col>
      <xdr:colOff>614363</xdr:colOff>
      <xdr:row>11</xdr:row>
      <xdr:rowOff>485775</xdr:rowOff>
    </xdr:to>
    <xdr:pic>
      <xdr:nvPicPr>
        <xdr:cNvPr id="11" name="Picture 787" descr="Летний шарф ЛШ-032 - &quot;Веселый Роджер&quot;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5610225"/>
          <a:ext cx="614363" cy="409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66676</xdr:rowOff>
    </xdr:from>
    <xdr:to>
      <xdr:col>0</xdr:col>
      <xdr:colOff>614362</xdr:colOff>
      <xdr:row>12</xdr:row>
      <xdr:rowOff>522328</xdr:rowOff>
    </xdr:to>
    <xdr:pic>
      <xdr:nvPicPr>
        <xdr:cNvPr id="12" name="Picture 789" descr="Летний шарф ЛШ-05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6172201"/>
          <a:ext cx="614362" cy="45565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38100</xdr:rowOff>
    </xdr:from>
    <xdr:to>
      <xdr:col>0</xdr:col>
      <xdr:colOff>609243</xdr:colOff>
      <xdr:row>13</xdr:row>
      <xdr:rowOff>488633</xdr:rowOff>
    </xdr:to>
    <xdr:pic>
      <xdr:nvPicPr>
        <xdr:cNvPr id="13" name="Picture 791" descr="Летний шарф ЛШ-05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6715125"/>
          <a:ext cx="609243" cy="45053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57150</xdr:rowOff>
    </xdr:from>
    <xdr:to>
      <xdr:col>0</xdr:col>
      <xdr:colOff>609243</xdr:colOff>
      <xdr:row>14</xdr:row>
      <xdr:rowOff>507683</xdr:rowOff>
    </xdr:to>
    <xdr:pic>
      <xdr:nvPicPr>
        <xdr:cNvPr id="14" name="Picture 793" descr="Летний шарф ЛШ-05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7305675"/>
          <a:ext cx="609243" cy="45053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47625</xdr:rowOff>
    </xdr:from>
    <xdr:to>
      <xdr:col>0</xdr:col>
      <xdr:colOff>614363</xdr:colOff>
      <xdr:row>15</xdr:row>
      <xdr:rowOff>559594</xdr:rowOff>
    </xdr:to>
    <xdr:pic>
      <xdr:nvPicPr>
        <xdr:cNvPr id="15" name="Picture 795" descr="Летний шарф ЛШ-046 - &quot;Спартак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7867650"/>
          <a:ext cx="614363" cy="51196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561975</xdr:rowOff>
    </xdr:from>
    <xdr:to>
      <xdr:col>0</xdr:col>
      <xdr:colOff>614363</xdr:colOff>
      <xdr:row>16</xdr:row>
      <xdr:rowOff>382191</xdr:rowOff>
    </xdr:to>
    <xdr:pic>
      <xdr:nvPicPr>
        <xdr:cNvPr id="16" name="Picture 797" descr="Летний шарф ЛШ-047 - &quot;Спартак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8382000"/>
          <a:ext cx="614363" cy="5631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28575</xdr:rowOff>
    </xdr:from>
    <xdr:to>
      <xdr:col>0</xdr:col>
      <xdr:colOff>609242</xdr:colOff>
      <xdr:row>17</xdr:row>
      <xdr:rowOff>499586</xdr:rowOff>
    </xdr:to>
    <xdr:pic>
      <xdr:nvPicPr>
        <xdr:cNvPr id="17" name="Picture 799" descr="Летний шарф ЛШ-048 - &quot;ЦСКА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8991600"/>
          <a:ext cx="609242" cy="47101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19050</xdr:rowOff>
    </xdr:from>
    <xdr:to>
      <xdr:col>0</xdr:col>
      <xdr:colOff>609243</xdr:colOff>
      <xdr:row>18</xdr:row>
      <xdr:rowOff>561737</xdr:rowOff>
    </xdr:to>
    <xdr:pic>
      <xdr:nvPicPr>
        <xdr:cNvPr id="18" name="Picture 801" descr="Летний шарф ЛШ-049 - &quot;ЦСКА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9553575"/>
          <a:ext cx="609243" cy="54268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114300</xdr:rowOff>
    </xdr:from>
    <xdr:to>
      <xdr:col>0</xdr:col>
      <xdr:colOff>609243</xdr:colOff>
      <xdr:row>19</xdr:row>
      <xdr:rowOff>646748</xdr:rowOff>
    </xdr:to>
    <xdr:pic>
      <xdr:nvPicPr>
        <xdr:cNvPr id="19" name="Picture 803" descr="Летний шарф ЛШ-045 - &quot;Россия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3134975"/>
          <a:ext cx="609243" cy="5324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161925</xdr:rowOff>
    </xdr:from>
    <xdr:to>
      <xdr:col>0</xdr:col>
      <xdr:colOff>609243</xdr:colOff>
      <xdr:row>20</xdr:row>
      <xdr:rowOff>668774</xdr:rowOff>
    </xdr:to>
    <xdr:pic>
      <xdr:nvPicPr>
        <xdr:cNvPr id="20" name="Picture 805" descr="Летний шарф ЛШ-044 - &quot;Россия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3925550"/>
          <a:ext cx="609243" cy="50684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161926</xdr:rowOff>
    </xdr:from>
    <xdr:to>
      <xdr:col>0</xdr:col>
      <xdr:colOff>614362</xdr:colOff>
      <xdr:row>21</xdr:row>
      <xdr:rowOff>679014</xdr:rowOff>
    </xdr:to>
    <xdr:pic>
      <xdr:nvPicPr>
        <xdr:cNvPr id="21" name="Picture 807" descr="Летний шарф ЛШ-043 - &quot;Россия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4668501"/>
          <a:ext cx="614362" cy="5170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123825</xdr:rowOff>
    </xdr:from>
    <xdr:to>
      <xdr:col>0</xdr:col>
      <xdr:colOff>609243</xdr:colOff>
      <xdr:row>22</xdr:row>
      <xdr:rowOff>656273</xdr:rowOff>
    </xdr:to>
    <xdr:pic>
      <xdr:nvPicPr>
        <xdr:cNvPr id="22" name="Picture 809" descr="Летний шарф ЛШ-042 - &quot;Россия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5373350"/>
          <a:ext cx="609243" cy="53244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38101</xdr:rowOff>
    </xdr:from>
    <xdr:to>
      <xdr:col>0</xdr:col>
      <xdr:colOff>609243</xdr:colOff>
      <xdr:row>24</xdr:row>
      <xdr:rowOff>17027</xdr:rowOff>
    </xdr:to>
    <xdr:pic>
      <xdr:nvPicPr>
        <xdr:cNvPr id="23" name="Picture 811" descr="Летний шарф ЛШ-001 - &quot;Rolling Stones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603057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19051</xdr:rowOff>
    </xdr:from>
    <xdr:to>
      <xdr:col>0</xdr:col>
      <xdr:colOff>609243</xdr:colOff>
      <xdr:row>24</xdr:row>
      <xdr:rowOff>740927</xdr:rowOff>
    </xdr:to>
    <xdr:pic>
      <xdr:nvPicPr>
        <xdr:cNvPr id="24" name="Picture 813" descr="Летний шарф ЛШ-002 - &quot;Manowar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675447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714376</xdr:rowOff>
    </xdr:from>
    <xdr:to>
      <xdr:col>0</xdr:col>
      <xdr:colOff>609243</xdr:colOff>
      <xdr:row>25</xdr:row>
      <xdr:rowOff>693302</xdr:rowOff>
    </xdr:to>
    <xdr:pic>
      <xdr:nvPicPr>
        <xdr:cNvPr id="25" name="Picture 815" descr="Летний шарф ЛШ-003 - &quot;Биохазард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74498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1</xdr:rowOff>
    </xdr:from>
    <xdr:to>
      <xdr:col>0</xdr:col>
      <xdr:colOff>609243</xdr:colOff>
      <xdr:row>26</xdr:row>
      <xdr:rowOff>721877</xdr:rowOff>
    </xdr:to>
    <xdr:pic>
      <xdr:nvPicPr>
        <xdr:cNvPr id="26" name="Picture 817" descr="Летний шарф ЛШ-004 - &quot;Британский флаг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82213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723901</xdr:rowOff>
    </xdr:from>
    <xdr:to>
      <xdr:col>0</xdr:col>
      <xdr:colOff>609243</xdr:colOff>
      <xdr:row>27</xdr:row>
      <xdr:rowOff>702827</xdr:rowOff>
    </xdr:to>
    <xdr:pic>
      <xdr:nvPicPr>
        <xdr:cNvPr id="27" name="Picture 819" descr="Летний шарф ЛШ-005 - &quot;Nightwish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89452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714376</xdr:rowOff>
    </xdr:from>
    <xdr:to>
      <xdr:col>0</xdr:col>
      <xdr:colOff>609243</xdr:colOff>
      <xdr:row>28</xdr:row>
      <xdr:rowOff>693302</xdr:rowOff>
    </xdr:to>
    <xdr:pic>
      <xdr:nvPicPr>
        <xdr:cNvPr id="28" name="Picture 821" descr="Летний шарф ЛШ-006 - &quot;Metallica&quot;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196786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714376</xdr:rowOff>
    </xdr:from>
    <xdr:to>
      <xdr:col>0</xdr:col>
      <xdr:colOff>609243</xdr:colOff>
      <xdr:row>29</xdr:row>
      <xdr:rowOff>693302</xdr:rowOff>
    </xdr:to>
    <xdr:pic>
      <xdr:nvPicPr>
        <xdr:cNvPr id="29" name="Picture 823" descr="Летний шарф ЛШ-007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04216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29</xdr:row>
      <xdr:rowOff>695326</xdr:rowOff>
    </xdr:from>
    <xdr:to>
      <xdr:col>0</xdr:col>
      <xdr:colOff>609243</xdr:colOff>
      <xdr:row>30</xdr:row>
      <xdr:rowOff>674252</xdr:rowOff>
    </xdr:to>
    <xdr:pic>
      <xdr:nvPicPr>
        <xdr:cNvPr id="30" name="Picture 825" descr="Летний шарф ЛШ-008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11455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</xdr:row>
      <xdr:rowOff>714376</xdr:rowOff>
    </xdr:from>
    <xdr:to>
      <xdr:col>0</xdr:col>
      <xdr:colOff>609243</xdr:colOff>
      <xdr:row>31</xdr:row>
      <xdr:rowOff>693302</xdr:rowOff>
    </xdr:to>
    <xdr:pic>
      <xdr:nvPicPr>
        <xdr:cNvPr id="31" name="Picture 827" descr="Летний шарф ЛШ-009 - &quot;System of a Down&quot;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19075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31</xdr:row>
      <xdr:rowOff>704851</xdr:rowOff>
    </xdr:from>
    <xdr:to>
      <xdr:col>0</xdr:col>
      <xdr:colOff>609243</xdr:colOff>
      <xdr:row>32</xdr:row>
      <xdr:rowOff>683777</xdr:rowOff>
    </xdr:to>
    <xdr:pic>
      <xdr:nvPicPr>
        <xdr:cNvPr id="32" name="Picture 829" descr="Летний шарф ЛШ-010 - &quot;Led Zeppelin&quot;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26409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</xdr:row>
      <xdr:rowOff>704851</xdr:rowOff>
    </xdr:from>
    <xdr:to>
      <xdr:col>0</xdr:col>
      <xdr:colOff>609243</xdr:colOff>
      <xdr:row>33</xdr:row>
      <xdr:rowOff>683777</xdr:rowOff>
    </xdr:to>
    <xdr:pic>
      <xdr:nvPicPr>
        <xdr:cNvPr id="33" name="Picture 831" descr="Летний шарф ЛШ-011 - &quot;AC DC&quot;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338387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33</xdr:row>
      <xdr:rowOff>704851</xdr:rowOff>
    </xdr:from>
    <xdr:to>
      <xdr:col>0</xdr:col>
      <xdr:colOff>609243</xdr:colOff>
      <xdr:row>34</xdr:row>
      <xdr:rowOff>683777</xdr:rowOff>
    </xdr:to>
    <xdr:pic>
      <xdr:nvPicPr>
        <xdr:cNvPr id="34" name="Picture 833" descr="Летний шарф ЛШ-012 - &quot;Green Day&quot;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41268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</xdr:row>
      <xdr:rowOff>714376</xdr:rowOff>
    </xdr:from>
    <xdr:to>
      <xdr:col>0</xdr:col>
      <xdr:colOff>609243</xdr:colOff>
      <xdr:row>35</xdr:row>
      <xdr:rowOff>693302</xdr:rowOff>
    </xdr:to>
    <xdr:pic>
      <xdr:nvPicPr>
        <xdr:cNvPr id="35" name="Picture 835" descr="Летний шарф ЛШ-013 - &quot;Dio&quot;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48793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</xdr:row>
      <xdr:rowOff>733426</xdr:rowOff>
    </xdr:from>
    <xdr:to>
      <xdr:col>0</xdr:col>
      <xdr:colOff>609243</xdr:colOff>
      <xdr:row>36</xdr:row>
      <xdr:rowOff>712352</xdr:rowOff>
    </xdr:to>
    <xdr:pic>
      <xdr:nvPicPr>
        <xdr:cNvPr id="36" name="Picture 837" descr="Летний шарф ЛШ-014 - &quot;Slayer&quot;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56413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</xdr:row>
      <xdr:rowOff>714376</xdr:rowOff>
    </xdr:from>
    <xdr:to>
      <xdr:col>0</xdr:col>
      <xdr:colOff>609243</xdr:colOff>
      <xdr:row>37</xdr:row>
      <xdr:rowOff>693302</xdr:rowOff>
    </xdr:to>
    <xdr:pic>
      <xdr:nvPicPr>
        <xdr:cNvPr id="37" name="Picture 839" descr="Летний шарф ЛШ-015 - &quot;Deep Purple&quot;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63652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37</xdr:row>
      <xdr:rowOff>723901</xdr:rowOff>
    </xdr:from>
    <xdr:to>
      <xdr:col>0</xdr:col>
      <xdr:colOff>609243</xdr:colOff>
      <xdr:row>38</xdr:row>
      <xdr:rowOff>702827</xdr:rowOff>
    </xdr:to>
    <xdr:pic>
      <xdr:nvPicPr>
        <xdr:cNvPr id="38" name="Picture 841" descr="Летний шарф ЛШ-016 - &quot;Dimmi Borgir&quot;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711767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39</xdr:row>
      <xdr:rowOff>9526</xdr:rowOff>
    </xdr:from>
    <xdr:to>
      <xdr:col>0</xdr:col>
      <xdr:colOff>609243</xdr:colOff>
      <xdr:row>39</xdr:row>
      <xdr:rowOff>731402</xdr:rowOff>
    </xdr:to>
    <xdr:pic>
      <xdr:nvPicPr>
        <xdr:cNvPr id="39" name="Picture 843" descr="Летний шарф ЛШ-017 - &quot;Радиация&quot;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78892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40</xdr:row>
      <xdr:rowOff>1</xdr:rowOff>
    </xdr:from>
    <xdr:to>
      <xdr:col>0</xdr:col>
      <xdr:colOff>609243</xdr:colOff>
      <xdr:row>40</xdr:row>
      <xdr:rowOff>721877</xdr:rowOff>
    </xdr:to>
    <xdr:pic>
      <xdr:nvPicPr>
        <xdr:cNvPr id="40" name="Picture 845" descr="Летний шарф ЛШ-018 - &quot;Nirvana&quot;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286226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</xdr:row>
      <xdr:rowOff>19051</xdr:rowOff>
    </xdr:from>
    <xdr:to>
      <xdr:col>0</xdr:col>
      <xdr:colOff>609243</xdr:colOff>
      <xdr:row>41</xdr:row>
      <xdr:rowOff>740927</xdr:rowOff>
    </xdr:to>
    <xdr:pic>
      <xdr:nvPicPr>
        <xdr:cNvPr id="41" name="Picture 847" descr="Летний шарф ЛШ-019 - &quot;Iron Maiden&quot;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93846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9526</xdr:rowOff>
    </xdr:from>
    <xdr:to>
      <xdr:col>0</xdr:col>
      <xdr:colOff>609243</xdr:colOff>
      <xdr:row>42</xdr:row>
      <xdr:rowOff>731402</xdr:rowOff>
    </xdr:to>
    <xdr:pic>
      <xdr:nvPicPr>
        <xdr:cNvPr id="42" name="Picture 849" descr="Летний шарф ЛШ-020 - &quot;Misfits&quot;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301180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</xdr:row>
      <xdr:rowOff>733426</xdr:rowOff>
    </xdr:from>
    <xdr:to>
      <xdr:col>0</xdr:col>
      <xdr:colOff>609243</xdr:colOff>
      <xdr:row>43</xdr:row>
      <xdr:rowOff>712352</xdr:rowOff>
    </xdr:to>
    <xdr:pic>
      <xdr:nvPicPr>
        <xdr:cNvPr id="43" name="Picture 851" descr="Летний шарф ЛШ-021 - &quot;Slipknot&quot;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308419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43</xdr:row>
      <xdr:rowOff>733426</xdr:rowOff>
    </xdr:from>
    <xdr:to>
      <xdr:col>0</xdr:col>
      <xdr:colOff>609243</xdr:colOff>
      <xdr:row>44</xdr:row>
      <xdr:rowOff>712352</xdr:rowOff>
    </xdr:to>
    <xdr:pic>
      <xdr:nvPicPr>
        <xdr:cNvPr id="44" name="Picture 853" descr="Летний шарф ЛШ-022 - &quot;Skillet&quot;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315849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</xdr:row>
      <xdr:rowOff>733426</xdr:rowOff>
    </xdr:from>
    <xdr:to>
      <xdr:col>0</xdr:col>
      <xdr:colOff>609243</xdr:colOff>
      <xdr:row>45</xdr:row>
      <xdr:rowOff>712352</xdr:rowOff>
    </xdr:to>
    <xdr:pic>
      <xdr:nvPicPr>
        <xdr:cNvPr id="45" name="Picture 855" descr="Летний шарф ЛШ-023 - &quot;Harley-Davidson&quot;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323278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46</xdr:row>
      <xdr:rowOff>9526</xdr:rowOff>
    </xdr:from>
    <xdr:to>
      <xdr:col>0</xdr:col>
      <xdr:colOff>609243</xdr:colOff>
      <xdr:row>46</xdr:row>
      <xdr:rowOff>731402</xdr:rowOff>
    </xdr:to>
    <xdr:pic>
      <xdr:nvPicPr>
        <xdr:cNvPr id="46" name="Picture 857" descr="Летний шарф ЛШ-024 - &quot;Germany&quot;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330898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1</xdr:rowOff>
    </xdr:from>
    <xdr:to>
      <xdr:col>0</xdr:col>
      <xdr:colOff>609243</xdr:colOff>
      <xdr:row>47</xdr:row>
      <xdr:rowOff>721877</xdr:rowOff>
    </xdr:to>
    <xdr:pic>
      <xdr:nvPicPr>
        <xdr:cNvPr id="47" name="Picture 859" descr="Летний шарф ЛШ-025 - &quot;Имперка&quot;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3382327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47</xdr:row>
      <xdr:rowOff>733426</xdr:rowOff>
    </xdr:from>
    <xdr:to>
      <xdr:col>0</xdr:col>
      <xdr:colOff>609243</xdr:colOff>
      <xdr:row>48</xdr:row>
      <xdr:rowOff>712352</xdr:rowOff>
    </xdr:to>
    <xdr:pic>
      <xdr:nvPicPr>
        <xdr:cNvPr id="48" name="Picture 861" descr="Летний шарф ЛШ-026 - &quot;Слава России&quot;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0" y="3455670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</xdr:row>
      <xdr:rowOff>1</xdr:rowOff>
    </xdr:from>
    <xdr:to>
      <xdr:col>0</xdr:col>
      <xdr:colOff>609243</xdr:colOff>
      <xdr:row>49</xdr:row>
      <xdr:rowOff>721877</xdr:rowOff>
    </xdr:to>
    <xdr:pic>
      <xdr:nvPicPr>
        <xdr:cNvPr id="49" name="Picture 863" descr="Летний шарф ЛШ-027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3530917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1</xdr:rowOff>
    </xdr:from>
    <xdr:to>
      <xdr:col>0</xdr:col>
      <xdr:colOff>609243</xdr:colOff>
      <xdr:row>50</xdr:row>
      <xdr:rowOff>721877</xdr:rowOff>
    </xdr:to>
    <xdr:pic>
      <xdr:nvPicPr>
        <xdr:cNvPr id="50" name="Picture 865" descr="Летний шарф ЛШ-028 - &quot;Конфедерация&quot;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6052126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</xdr:row>
      <xdr:rowOff>733426</xdr:rowOff>
    </xdr:from>
    <xdr:to>
      <xdr:col>0</xdr:col>
      <xdr:colOff>609243</xdr:colOff>
      <xdr:row>51</xdr:row>
      <xdr:rowOff>712352</xdr:rowOff>
    </xdr:to>
    <xdr:pic>
      <xdr:nvPicPr>
        <xdr:cNvPr id="51" name="Picture 867" descr="Летний шарф ЛШ-029 - &quot;Satanic&quot;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0" y="367855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9526</xdr:rowOff>
    </xdr:from>
    <xdr:to>
      <xdr:col>0</xdr:col>
      <xdr:colOff>609243</xdr:colOff>
      <xdr:row>52</xdr:row>
      <xdr:rowOff>731402</xdr:rowOff>
    </xdr:to>
    <xdr:pic>
      <xdr:nvPicPr>
        <xdr:cNvPr id="52" name="Picture 869" descr="Летний шарф ЛШ-030 - &quot;Ramones&quot;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375475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52</xdr:row>
      <xdr:rowOff>733426</xdr:rowOff>
    </xdr:from>
    <xdr:to>
      <xdr:col>0</xdr:col>
      <xdr:colOff>609243</xdr:colOff>
      <xdr:row>53</xdr:row>
      <xdr:rowOff>712352</xdr:rowOff>
    </xdr:to>
    <xdr:pic>
      <xdr:nvPicPr>
        <xdr:cNvPr id="53" name="Picture 871" descr="Летний шарф ЛШ-056 - &quot;Мастер&quot;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38271451"/>
          <a:ext cx="609243" cy="7218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</xdr:row>
      <xdr:rowOff>171450</xdr:rowOff>
    </xdr:from>
    <xdr:to>
      <xdr:col>0</xdr:col>
      <xdr:colOff>571500</xdr:colOff>
      <xdr:row>54</xdr:row>
      <xdr:rowOff>742950</xdr:rowOff>
    </xdr:to>
    <xdr:pic>
      <xdr:nvPicPr>
        <xdr:cNvPr id="54" name="Picture 1" descr="Летний шарф ЛШ-097 - &quot;Bring me the Horizon - розовая надпись&quot;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0" y="39195375"/>
          <a:ext cx="571500" cy="571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55</xdr:row>
      <xdr:rowOff>123825</xdr:rowOff>
    </xdr:from>
    <xdr:to>
      <xdr:col>0</xdr:col>
      <xdr:colOff>571500</xdr:colOff>
      <xdr:row>55</xdr:row>
      <xdr:rowOff>695325</xdr:rowOff>
    </xdr:to>
    <xdr:pic>
      <xdr:nvPicPr>
        <xdr:cNvPr id="55" name="Picture 3" descr="Летний шарф ЛШ-098 - &quot;Bullet for my Valentine&quot;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39919275"/>
          <a:ext cx="571500" cy="5715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56</xdr:row>
      <xdr:rowOff>76200</xdr:rowOff>
    </xdr:from>
    <xdr:to>
      <xdr:col>0</xdr:col>
      <xdr:colOff>571501</xdr:colOff>
      <xdr:row>56</xdr:row>
      <xdr:rowOff>612846</xdr:rowOff>
    </xdr:to>
    <xdr:pic>
      <xdr:nvPicPr>
        <xdr:cNvPr id="56" name="Picture 5" descr="Летний шарф ЛШ-099 - &quot;30 seconds to Mars&quot;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" y="40643175"/>
          <a:ext cx="571500" cy="5366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</xdr:row>
      <xdr:rowOff>57150</xdr:rowOff>
    </xdr:from>
    <xdr:to>
      <xdr:col>0</xdr:col>
      <xdr:colOff>571500</xdr:colOff>
      <xdr:row>57</xdr:row>
      <xdr:rowOff>733426</xdr:rowOff>
    </xdr:to>
    <xdr:pic>
      <xdr:nvPicPr>
        <xdr:cNvPr id="57" name="Picture 7" descr="Летний шарф ЛШ-090 - &quot;Suicide Silence&quot;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0" y="41395650"/>
          <a:ext cx="571500" cy="6762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</xdr:row>
      <xdr:rowOff>76200</xdr:rowOff>
    </xdr:from>
    <xdr:to>
      <xdr:col>0</xdr:col>
      <xdr:colOff>571500</xdr:colOff>
      <xdr:row>58</xdr:row>
      <xdr:rowOff>612846</xdr:rowOff>
    </xdr:to>
    <xdr:pic>
      <xdr:nvPicPr>
        <xdr:cNvPr id="58" name="Picture 9" descr="Летний шарф ЛШ-096 - &quot;In This Moment&quot;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42186225"/>
          <a:ext cx="571500" cy="5366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</xdr:row>
      <xdr:rowOff>142874</xdr:rowOff>
    </xdr:from>
    <xdr:to>
      <xdr:col>0</xdr:col>
      <xdr:colOff>571500</xdr:colOff>
      <xdr:row>59</xdr:row>
      <xdr:rowOff>685799</xdr:rowOff>
    </xdr:to>
    <xdr:pic>
      <xdr:nvPicPr>
        <xdr:cNvPr id="59" name="Picture 11" descr="Летний шарф ЛШ-093 - &quot;Asking Alexandria&quot;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43024424"/>
          <a:ext cx="571500" cy="5429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</xdr:row>
      <xdr:rowOff>95250</xdr:rowOff>
    </xdr:from>
    <xdr:to>
      <xdr:col>0</xdr:col>
      <xdr:colOff>571500</xdr:colOff>
      <xdr:row>60</xdr:row>
      <xdr:rowOff>543138</xdr:rowOff>
    </xdr:to>
    <xdr:pic>
      <xdr:nvPicPr>
        <xdr:cNvPr id="60" name="Picture 85" descr="Летний шарф ЛШ-100 - &quot;Avenged Sevenfold&quot;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0" y="43748325"/>
          <a:ext cx="571500" cy="4478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</xdr:row>
      <xdr:rowOff>95250</xdr:rowOff>
    </xdr:from>
    <xdr:to>
      <xdr:col>0</xdr:col>
      <xdr:colOff>571500</xdr:colOff>
      <xdr:row>61</xdr:row>
      <xdr:rowOff>543138</xdr:rowOff>
    </xdr:to>
    <xdr:pic>
      <xdr:nvPicPr>
        <xdr:cNvPr id="61" name="Picture 87" descr="Летний шарф ЛШ-095 - &quot;5 Finger Death Punch&quot;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44519850"/>
          <a:ext cx="571500" cy="4478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95250</xdr:rowOff>
    </xdr:from>
    <xdr:to>
      <xdr:col>0</xdr:col>
      <xdr:colOff>571500</xdr:colOff>
      <xdr:row>62</xdr:row>
      <xdr:rowOff>543138</xdr:rowOff>
    </xdr:to>
    <xdr:pic>
      <xdr:nvPicPr>
        <xdr:cNvPr id="62" name="Picture 89" descr="Летний шарф ЛШ-084 - &quot;Rammstein&quot;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45291375"/>
          <a:ext cx="571500" cy="4478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63</xdr:row>
      <xdr:rowOff>85725</xdr:rowOff>
    </xdr:from>
    <xdr:to>
      <xdr:col>0</xdr:col>
      <xdr:colOff>571501</xdr:colOff>
      <xdr:row>63</xdr:row>
      <xdr:rowOff>577992</xdr:rowOff>
    </xdr:to>
    <xdr:pic>
      <xdr:nvPicPr>
        <xdr:cNvPr id="63" name="Picture 91" descr="Летний шарф ЛШ-088 - &quot;Papa Roach&quot;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" y="46053375"/>
          <a:ext cx="571500" cy="49226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</xdr:row>
      <xdr:rowOff>66675</xdr:rowOff>
    </xdr:from>
    <xdr:to>
      <xdr:col>0</xdr:col>
      <xdr:colOff>571500</xdr:colOff>
      <xdr:row>64</xdr:row>
      <xdr:rowOff>647700</xdr:rowOff>
    </xdr:to>
    <xdr:pic>
      <xdr:nvPicPr>
        <xdr:cNvPr id="64" name="Picture 93" descr="Летний шарф ЛШ-087 - &quot;The Pretty Reckless&quot;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46805850"/>
          <a:ext cx="571500" cy="5810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85725</xdr:rowOff>
    </xdr:from>
    <xdr:to>
      <xdr:col>0</xdr:col>
      <xdr:colOff>571500</xdr:colOff>
      <xdr:row>65</xdr:row>
      <xdr:rowOff>577992</xdr:rowOff>
    </xdr:to>
    <xdr:pic>
      <xdr:nvPicPr>
        <xdr:cNvPr id="65" name="Picture 95" descr="Летний шарф ЛШ-086 - &quot;Black Label Society&quot;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47596425"/>
          <a:ext cx="571500" cy="49226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</xdr:row>
      <xdr:rowOff>123825</xdr:rowOff>
    </xdr:from>
    <xdr:to>
      <xdr:col>0</xdr:col>
      <xdr:colOff>571500</xdr:colOff>
      <xdr:row>66</xdr:row>
      <xdr:rowOff>438577</xdr:rowOff>
    </xdr:to>
    <xdr:pic>
      <xdr:nvPicPr>
        <xdr:cNvPr id="66" name="Picture 97" descr="Летний шарф ЛШ-091 - &quot;Black Veil Brides&quot;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48406050"/>
          <a:ext cx="571500" cy="31475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</xdr:row>
      <xdr:rowOff>95250</xdr:rowOff>
    </xdr:from>
    <xdr:to>
      <xdr:col>0</xdr:col>
      <xdr:colOff>571500</xdr:colOff>
      <xdr:row>67</xdr:row>
      <xdr:rowOff>543138</xdr:rowOff>
    </xdr:to>
    <xdr:pic>
      <xdr:nvPicPr>
        <xdr:cNvPr id="67" name="Picture 99" descr="Летний шарф ЛШ-082 - &quot;Guns n' Roses&quot;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49149000"/>
          <a:ext cx="571500" cy="44788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</xdr:row>
      <xdr:rowOff>123825</xdr:rowOff>
    </xdr:from>
    <xdr:to>
      <xdr:col>0</xdr:col>
      <xdr:colOff>571500</xdr:colOff>
      <xdr:row>68</xdr:row>
      <xdr:rowOff>676275</xdr:rowOff>
    </xdr:to>
    <xdr:pic>
      <xdr:nvPicPr>
        <xdr:cNvPr id="68" name="Picture 101" descr="Летний шарф ЛШ-076 - &quot;Arch Enemy&quot;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49949100"/>
          <a:ext cx="571500" cy="5524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69</xdr:row>
      <xdr:rowOff>85725</xdr:rowOff>
    </xdr:from>
    <xdr:to>
      <xdr:col>0</xdr:col>
      <xdr:colOff>571500</xdr:colOff>
      <xdr:row>69</xdr:row>
      <xdr:rowOff>577992</xdr:rowOff>
    </xdr:to>
    <xdr:pic>
      <xdr:nvPicPr>
        <xdr:cNvPr id="69" name="Picture 103" descr="Летний шарф ЛШ-089 - &quot;Arctic Monkeys&quot;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0" y="50682525"/>
          <a:ext cx="571500" cy="49226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70</xdr:row>
      <xdr:rowOff>38099</xdr:rowOff>
    </xdr:from>
    <xdr:to>
      <xdr:col>0</xdr:col>
      <xdr:colOff>571500</xdr:colOff>
      <xdr:row>70</xdr:row>
      <xdr:rowOff>676274</xdr:rowOff>
    </xdr:to>
    <xdr:pic>
      <xdr:nvPicPr>
        <xdr:cNvPr id="70" name="Picture 105" descr="Летний шарф ЛШ-080 - &quot;Three Days Grace - since 1992&quot;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51406424"/>
          <a:ext cx="571500" cy="6381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71</xdr:row>
      <xdr:rowOff>66675</xdr:rowOff>
    </xdr:from>
    <xdr:to>
      <xdr:col>0</xdr:col>
      <xdr:colOff>571500</xdr:colOff>
      <xdr:row>71</xdr:row>
      <xdr:rowOff>647700</xdr:rowOff>
    </xdr:to>
    <xdr:pic>
      <xdr:nvPicPr>
        <xdr:cNvPr id="71" name="Picture 107" descr="Летний шарф ЛШ-081 - &quot;Skillet - оранжевая надпись&quot;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52206525"/>
          <a:ext cx="571500" cy="5810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72</xdr:row>
      <xdr:rowOff>85725</xdr:rowOff>
    </xdr:from>
    <xdr:to>
      <xdr:col>0</xdr:col>
      <xdr:colOff>571500</xdr:colOff>
      <xdr:row>72</xdr:row>
      <xdr:rowOff>577992</xdr:rowOff>
    </xdr:to>
    <xdr:pic>
      <xdr:nvPicPr>
        <xdr:cNvPr id="72" name="Picture 109" descr="Летний шарф ЛШ-083 - &quot;Россия - герб&quot;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0" y="52997100"/>
          <a:ext cx="571500" cy="49226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28574</xdr:rowOff>
    </xdr:from>
    <xdr:to>
      <xdr:col>0</xdr:col>
      <xdr:colOff>571500</xdr:colOff>
      <xdr:row>73</xdr:row>
      <xdr:rowOff>685800</xdr:rowOff>
    </xdr:to>
    <xdr:pic>
      <xdr:nvPicPr>
        <xdr:cNvPr id="73" name="Picture 111" descr="Летний шарф ЛШ-071 - &quot;Ska - белый&quot;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0" y="53711474"/>
          <a:ext cx="571500" cy="65722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74</xdr:row>
      <xdr:rowOff>66675</xdr:rowOff>
    </xdr:from>
    <xdr:to>
      <xdr:col>0</xdr:col>
      <xdr:colOff>571500</xdr:colOff>
      <xdr:row>74</xdr:row>
      <xdr:rowOff>647700</xdr:rowOff>
    </xdr:to>
    <xdr:pic>
      <xdr:nvPicPr>
        <xdr:cNvPr id="74" name="Picture 113" descr="Летний шарф ЛШ-094 - &quot;Marylin Manson&quot;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54521100"/>
          <a:ext cx="571500" cy="5810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75</xdr:row>
      <xdr:rowOff>28575</xdr:rowOff>
    </xdr:from>
    <xdr:to>
      <xdr:col>0</xdr:col>
      <xdr:colOff>571500</xdr:colOff>
      <xdr:row>76</xdr:row>
      <xdr:rowOff>15590</xdr:rowOff>
    </xdr:to>
    <xdr:pic>
      <xdr:nvPicPr>
        <xdr:cNvPr id="75" name="Picture 115" descr="Летний шарф ЛШ-092 - &quot;Slash&quot;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55254525"/>
          <a:ext cx="571500" cy="758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38100</xdr:rowOff>
    </xdr:from>
    <xdr:to>
      <xdr:col>0</xdr:col>
      <xdr:colOff>571500</xdr:colOff>
      <xdr:row>76</xdr:row>
      <xdr:rowOff>752262</xdr:rowOff>
    </xdr:to>
    <xdr:pic>
      <xdr:nvPicPr>
        <xdr:cNvPr id="76" name="Picture 117" descr="Летний шарф ЛШ-055 - &quot;Lacrimosa&quot;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6035575"/>
          <a:ext cx="571500" cy="7141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77</xdr:row>
      <xdr:rowOff>28575</xdr:rowOff>
    </xdr:from>
    <xdr:to>
      <xdr:col>0</xdr:col>
      <xdr:colOff>571500</xdr:colOff>
      <xdr:row>78</xdr:row>
      <xdr:rowOff>15590</xdr:rowOff>
    </xdr:to>
    <xdr:pic>
      <xdr:nvPicPr>
        <xdr:cNvPr id="77" name="Picture 125" descr="Летний шарф ЛШ-072 - &quot;Cradle of Filth&quot;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56797575"/>
          <a:ext cx="571500" cy="75854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78</xdr:row>
      <xdr:rowOff>38100</xdr:rowOff>
    </xdr:from>
    <xdr:to>
      <xdr:col>0</xdr:col>
      <xdr:colOff>571500</xdr:colOff>
      <xdr:row>78</xdr:row>
      <xdr:rowOff>752262</xdr:rowOff>
    </xdr:to>
    <xdr:pic>
      <xdr:nvPicPr>
        <xdr:cNvPr id="78" name="Picture 127" descr="Летний шарф ЛШ-074 - &quot;Megadeth&quot;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57578625"/>
          <a:ext cx="571500" cy="7141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79</xdr:row>
      <xdr:rowOff>66674</xdr:rowOff>
    </xdr:from>
    <xdr:to>
      <xdr:col>0</xdr:col>
      <xdr:colOff>571500</xdr:colOff>
      <xdr:row>79</xdr:row>
      <xdr:rowOff>685800</xdr:rowOff>
    </xdr:to>
    <xdr:pic>
      <xdr:nvPicPr>
        <xdr:cNvPr id="79" name="Picture 129" descr="Летний шарф ЛШ-068 - &quot;Спартак - навсегда&quot;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58378724"/>
          <a:ext cx="571500" cy="61912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66675</xdr:rowOff>
    </xdr:from>
    <xdr:to>
      <xdr:col>0</xdr:col>
      <xdr:colOff>571500</xdr:colOff>
      <xdr:row>80</xdr:row>
      <xdr:rowOff>647700</xdr:rowOff>
    </xdr:to>
    <xdr:pic>
      <xdr:nvPicPr>
        <xdr:cNvPr id="80" name="Picture 131" descr="Летний шарф ЛШ-077 - &quot;Black Sabbat&quot;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59150250"/>
          <a:ext cx="571500" cy="581025"/>
        </a:xfrm>
        <a:prstGeom prst="rect">
          <a:avLst/>
        </a:prstGeom>
        <a:noFill/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488950</xdr:colOff>
      <xdr:row>2</xdr:row>
      <xdr:rowOff>733425</xdr:rowOff>
    </xdr:to>
    <xdr:pic>
      <xdr:nvPicPr>
        <xdr:cNvPr id="2" name="Picture 1037" descr="Юбка ЮТЖ-0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390525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</xdr:row>
      <xdr:rowOff>28575</xdr:rowOff>
    </xdr:from>
    <xdr:to>
      <xdr:col>0</xdr:col>
      <xdr:colOff>488950</xdr:colOff>
      <xdr:row>4</xdr:row>
      <xdr:rowOff>0</xdr:rowOff>
    </xdr:to>
    <xdr:pic>
      <xdr:nvPicPr>
        <xdr:cNvPr id="3" name="Picture 1039" descr="Юбка ЮТЖ-0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181100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</xdr:row>
      <xdr:rowOff>47625</xdr:rowOff>
    </xdr:from>
    <xdr:to>
      <xdr:col>0</xdr:col>
      <xdr:colOff>488950</xdr:colOff>
      <xdr:row>5</xdr:row>
      <xdr:rowOff>19050</xdr:rowOff>
    </xdr:to>
    <xdr:pic>
      <xdr:nvPicPr>
        <xdr:cNvPr id="4" name="Picture 1041" descr="Юбка ЮТЖ-0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962150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</xdr:row>
      <xdr:rowOff>19050</xdr:rowOff>
    </xdr:from>
    <xdr:to>
      <xdr:col>0</xdr:col>
      <xdr:colOff>488950</xdr:colOff>
      <xdr:row>5</xdr:row>
      <xdr:rowOff>752475</xdr:rowOff>
    </xdr:to>
    <xdr:pic>
      <xdr:nvPicPr>
        <xdr:cNvPr id="5" name="Picture 1043" descr="Юбка ЮТЖ-0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2695575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488950</xdr:colOff>
      <xdr:row>6</xdr:row>
      <xdr:rowOff>733425</xdr:rowOff>
    </xdr:to>
    <xdr:pic>
      <xdr:nvPicPr>
        <xdr:cNvPr id="6" name="Picture 1045" descr="Юбка ЮТЖ-0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3438525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19050</xdr:rowOff>
    </xdr:from>
    <xdr:to>
      <xdr:col>0</xdr:col>
      <xdr:colOff>488950</xdr:colOff>
      <xdr:row>7</xdr:row>
      <xdr:rowOff>752475</xdr:rowOff>
    </xdr:to>
    <xdr:pic>
      <xdr:nvPicPr>
        <xdr:cNvPr id="7" name="Picture 1047" descr="Юбка ЮТЖ-0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4219575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</xdr:row>
      <xdr:rowOff>9525</xdr:rowOff>
    </xdr:from>
    <xdr:to>
      <xdr:col>0</xdr:col>
      <xdr:colOff>488950</xdr:colOff>
      <xdr:row>8</xdr:row>
      <xdr:rowOff>742950</xdr:rowOff>
    </xdr:to>
    <xdr:pic>
      <xdr:nvPicPr>
        <xdr:cNvPr id="8" name="Picture 1049" descr="Юбка ЮТЖ-0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4972050"/>
          <a:ext cx="488950" cy="733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9</xdr:row>
      <xdr:rowOff>38100</xdr:rowOff>
    </xdr:from>
    <xdr:to>
      <xdr:col>0</xdr:col>
      <xdr:colOff>488950</xdr:colOff>
      <xdr:row>10</xdr:row>
      <xdr:rowOff>148061</xdr:rowOff>
    </xdr:to>
    <xdr:pic>
      <xdr:nvPicPr>
        <xdr:cNvPr id="9" name="Picture 1051" descr="Юбка ЮТЖ-1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5762625"/>
          <a:ext cx="488950" cy="87196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10</xdr:row>
      <xdr:rowOff>85725</xdr:rowOff>
    </xdr:from>
    <xdr:to>
      <xdr:col>0</xdr:col>
      <xdr:colOff>484875</xdr:colOff>
      <xdr:row>10</xdr:row>
      <xdr:rowOff>595048</xdr:rowOff>
    </xdr:to>
    <xdr:pic>
      <xdr:nvPicPr>
        <xdr:cNvPr id="10" name="Picture 1053" descr="Юбка ЮТЖ-1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6572250"/>
          <a:ext cx="484875" cy="50932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</xdr:row>
      <xdr:rowOff>85725</xdr:rowOff>
    </xdr:from>
    <xdr:to>
      <xdr:col>0</xdr:col>
      <xdr:colOff>484875</xdr:colOff>
      <xdr:row>11</xdr:row>
      <xdr:rowOff>595048</xdr:rowOff>
    </xdr:to>
    <xdr:pic>
      <xdr:nvPicPr>
        <xdr:cNvPr id="11" name="Picture 1055" descr="Юбка ЮТЖ-1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7334250"/>
          <a:ext cx="484875" cy="50932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12</xdr:row>
      <xdr:rowOff>133350</xdr:rowOff>
    </xdr:from>
    <xdr:to>
      <xdr:col>0</xdr:col>
      <xdr:colOff>484875</xdr:colOff>
      <xdr:row>12</xdr:row>
      <xdr:rowOff>642673</xdr:rowOff>
    </xdr:to>
    <xdr:pic>
      <xdr:nvPicPr>
        <xdr:cNvPr id="12" name="Picture 1057" descr="Юбка ЮТЖ-1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0" y="8143875"/>
          <a:ext cx="484875" cy="50932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13</xdr:row>
      <xdr:rowOff>171450</xdr:rowOff>
    </xdr:from>
    <xdr:to>
      <xdr:col>0</xdr:col>
      <xdr:colOff>484875</xdr:colOff>
      <xdr:row>13</xdr:row>
      <xdr:rowOff>680773</xdr:rowOff>
    </xdr:to>
    <xdr:pic>
      <xdr:nvPicPr>
        <xdr:cNvPr id="13" name="Picture 1059" descr="Юбка ЮТЖ-1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8943975"/>
          <a:ext cx="484875" cy="50932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14</xdr:row>
      <xdr:rowOff>38100</xdr:rowOff>
    </xdr:from>
    <xdr:to>
      <xdr:col>0</xdr:col>
      <xdr:colOff>488950</xdr:colOff>
      <xdr:row>14</xdr:row>
      <xdr:rowOff>714481</xdr:rowOff>
    </xdr:to>
    <xdr:pic>
      <xdr:nvPicPr>
        <xdr:cNvPr id="14" name="Picture 1061" descr="Юбка ЮТЖ-20 - &quot;Завязки&quot;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0" y="9572625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</xdr:row>
      <xdr:rowOff>76200</xdr:rowOff>
    </xdr:from>
    <xdr:to>
      <xdr:col>0</xdr:col>
      <xdr:colOff>488950</xdr:colOff>
      <xdr:row>15</xdr:row>
      <xdr:rowOff>752581</xdr:rowOff>
    </xdr:to>
    <xdr:pic>
      <xdr:nvPicPr>
        <xdr:cNvPr id="15" name="Picture 1063" descr="Юбка ЮТЖ-31 - &quot;Зелёная&quot;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0" y="10372725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28575</xdr:rowOff>
    </xdr:from>
    <xdr:to>
      <xdr:col>0</xdr:col>
      <xdr:colOff>488950</xdr:colOff>
      <xdr:row>16</xdr:row>
      <xdr:rowOff>704956</xdr:rowOff>
    </xdr:to>
    <xdr:pic>
      <xdr:nvPicPr>
        <xdr:cNvPr id="16" name="Picture 1065" descr="Юбка ЮТЖ-32 - &quot;Синяя, шотладка&quot;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1108710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57150</xdr:rowOff>
    </xdr:from>
    <xdr:to>
      <xdr:col>0</xdr:col>
      <xdr:colOff>488950</xdr:colOff>
      <xdr:row>17</xdr:row>
      <xdr:rowOff>733531</xdr:rowOff>
    </xdr:to>
    <xdr:pic>
      <xdr:nvPicPr>
        <xdr:cNvPr id="17" name="Picture 1067" descr="Юбка ЮТЖ-34 - &quot;Серая клетка&quot;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1877675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18</xdr:row>
      <xdr:rowOff>28575</xdr:rowOff>
    </xdr:from>
    <xdr:to>
      <xdr:col>0</xdr:col>
      <xdr:colOff>488950</xdr:colOff>
      <xdr:row>18</xdr:row>
      <xdr:rowOff>704956</xdr:rowOff>
    </xdr:to>
    <xdr:pic>
      <xdr:nvPicPr>
        <xdr:cNvPr id="18" name="Picture 1069" descr="Юбка ЮТЖ-33 - &quot;Красная клетка&quot;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1261110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19</xdr:row>
      <xdr:rowOff>28575</xdr:rowOff>
    </xdr:from>
    <xdr:to>
      <xdr:col>0</xdr:col>
      <xdr:colOff>488950</xdr:colOff>
      <xdr:row>19</xdr:row>
      <xdr:rowOff>704956</xdr:rowOff>
    </xdr:to>
    <xdr:pic>
      <xdr:nvPicPr>
        <xdr:cNvPr id="19" name="Picture 1071" descr="Юбка ЮТЖ-29 - &quot;Зелёная в клетку&quot;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1337310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20</xdr:row>
      <xdr:rowOff>47625</xdr:rowOff>
    </xdr:from>
    <xdr:to>
      <xdr:col>0</xdr:col>
      <xdr:colOff>488950</xdr:colOff>
      <xdr:row>20</xdr:row>
      <xdr:rowOff>724006</xdr:rowOff>
    </xdr:to>
    <xdr:pic>
      <xdr:nvPicPr>
        <xdr:cNvPr id="20" name="Picture 1073" descr="Юбка ЮТЖ-26 - &quot;Серая в клетку&quot;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0" y="1415415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21</xdr:row>
      <xdr:rowOff>47625</xdr:rowOff>
    </xdr:from>
    <xdr:to>
      <xdr:col>0</xdr:col>
      <xdr:colOff>488950</xdr:colOff>
      <xdr:row>21</xdr:row>
      <xdr:rowOff>724006</xdr:rowOff>
    </xdr:to>
    <xdr:pic>
      <xdr:nvPicPr>
        <xdr:cNvPr id="21" name="Picture 1075" descr="Юбка ЮТЖ-35 - &quot;Серо-зелёная клетка&quot;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491615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28575</xdr:rowOff>
    </xdr:from>
    <xdr:to>
      <xdr:col>0</xdr:col>
      <xdr:colOff>488950</xdr:colOff>
      <xdr:row>22</xdr:row>
      <xdr:rowOff>704956</xdr:rowOff>
    </xdr:to>
    <xdr:pic>
      <xdr:nvPicPr>
        <xdr:cNvPr id="22" name="Picture 1077" descr="Юбка ЮТЖ-37 - &quot;Чёрно-белая&quot;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1565910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23</xdr:row>
      <xdr:rowOff>28575</xdr:rowOff>
    </xdr:from>
    <xdr:to>
      <xdr:col>0</xdr:col>
      <xdr:colOff>488950</xdr:colOff>
      <xdr:row>23</xdr:row>
      <xdr:rowOff>704956</xdr:rowOff>
    </xdr:to>
    <xdr:pic>
      <xdr:nvPicPr>
        <xdr:cNvPr id="23" name="Picture 1079" descr="Юбка ЮТЖ-36 - &quot;Бежево-чёрная&quot;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642110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</xdr:row>
      <xdr:rowOff>57150</xdr:rowOff>
    </xdr:from>
    <xdr:to>
      <xdr:col>0</xdr:col>
      <xdr:colOff>488950</xdr:colOff>
      <xdr:row>24</xdr:row>
      <xdr:rowOff>733531</xdr:rowOff>
    </xdr:to>
    <xdr:pic>
      <xdr:nvPicPr>
        <xdr:cNvPr id="24" name="Picture 1081" descr="Юбка ЮТЖ-41 - &quot;Красносиняя клетка, с чёрным поясом&quot;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17211675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</xdr:row>
      <xdr:rowOff>47625</xdr:rowOff>
    </xdr:from>
    <xdr:to>
      <xdr:col>0</xdr:col>
      <xdr:colOff>488950</xdr:colOff>
      <xdr:row>25</xdr:row>
      <xdr:rowOff>724006</xdr:rowOff>
    </xdr:to>
    <xdr:pic>
      <xdr:nvPicPr>
        <xdr:cNvPr id="25" name="Picture 1083" descr="Юбка ЮТЖ-39 - &quot;Красная с ремешками&quot;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796415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</xdr:row>
      <xdr:rowOff>47625</xdr:rowOff>
    </xdr:from>
    <xdr:to>
      <xdr:col>0</xdr:col>
      <xdr:colOff>488950</xdr:colOff>
      <xdr:row>26</xdr:row>
      <xdr:rowOff>724006</xdr:rowOff>
    </xdr:to>
    <xdr:pic>
      <xdr:nvPicPr>
        <xdr:cNvPr id="26" name="Picture 1085" descr="Юбка ЮТЖ-40 - &quot;Синяя с ремешками&quot;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18726150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</xdr:row>
      <xdr:rowOff>38100</xdr:rowOff>
    </xdr:from>
    <xdr:to>
      <xdr:col>0</xdr:col>
      <xdr:colOff>488950</xdr:colOff>
      <xdr:row>27</xdr:row>
      <xdr:rowOff>714481</xdr:rowOff>
    </xdr:to>
    <xdr:pic>
      <xdr:nvPicPr>
        <xdr:cNvPr id="27" name="Picture 1087" descr="Юбка ЮТЖ-21 - &quot;Сине-красная клетка&quot;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19478625"/>
          <a:ext cx="488950" cy="67638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488950</xdr:colOff>
      <xdr:row>28</xdr:row>
      <xdr:rowOff>676381</xdr:rowOff>
    </xdr:to>
    <xdr:pic>
      <xdr:nvPicPr>
        <xdr:cNvPr id="28" name="Picture 1089" descr="Юбка-платье ЮТЖ-2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0" y="20202525"/>
          <a:ext cx="488950" cy="676381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rockbunkersklad@gmail.com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rockbunker.ru/product_info.php?products_id=22802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7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8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11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12.bin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I45"/>
  <sheetViews>
    <sheetView showGridLines="0" tabSelected="1" workbookViewId="0">
      <selection activeCell="F16" sqref="F16"/>
    </sheetView>
  </sheetViews>
  <sheetFormatPr defaultRowHeight="15"/>
  <cols>
    <col min="1" max="1" width="12.5703125" customWidth="1"/>
    <col min="2" max="2" width="6.7109375" customWidth="1"/>
    <col min="3" max="3" width="7.5703125" customWidth="1"/>
    <col min="4" max="4" width="6.28515625" customWidth="1"/>
    <col min="5" max="5" width="13" customWidth="1"/>
    <col min="6" max="6" width="13.5703125" customWidth="1"/>
    <col min="7" max="7" width="11.140625" customWidth="1"/>
    <col min="9" max="9" width="7.28515625" customWidth="1"/>
  </cols>
  <sheetData>
    <row r="1" spans="1:9" ht="9.75" customHeight="1">
      <c r="A1" s="50"/>
      <c r="B1" s="51"/>
      <c r="C1" s="51"/>
      <c r="D1" s="51"/>
      <c r="E1" s="51"/>
      <c r="F1" s="51"/>
      <c r="G1" s="51"/>
      <c r="H1" s="51"/>
      <c r="I1" s="52"/>
    </row>
    <row r="2" spans="1:9" ht="26.25">
      <c r="A2" s="53"/>
      <c r="B2" s="195" t="s">
        <v>1809</v>
      </c>
      <c r="C2" s="195"/>
      <c r="D2" s="195"/>
      <c r="E2" s="195"/>
      <c r="F2" s="194"/>
      <c r="G2" s="54"/>
      <c r="H2" s="54"/>
      <c r="I2" s="55"/>
    </row>
    <row r="3" spans="1:9">
      <c r="A3" s="53"/>
      <c r="B3" s="54"/>
      <c r="C3" s="54"/>
      <c r="D3" s="54"/>
      <c r="E3" s="54"/>
      <c r="F3" s="54"/>
      <c r="G3" s="54"/>
      <c r="H3" s="54"/>
      <c r="I3" s="55"/>
    </row>
    <row r="4" spans="1:9">
      <c r="A4" s="53" t="s">
        <v>1810</v>
      </c>
      <c r="B4" s="54"/>
      <c r="C4" s="199"/>
      <c r="D4" s="199"/>
      <c r="E4" s="199"/>
      <c r="F4" s="199"/>
      <c r="G4" s="199"/>
      <c r="H4" s="199"/>
      <c r="I4" s="55"/>
    </row>
    <row r="5" spans="1:9">
      <c r="A5" s="53"/>
      <c r="B5" s="54"/>
      <c r="C5" s="54"/>
      <c r="D5" s="54"/>
      <c r="E5" s="54"/>
      <c r="F5" s="54"/>
      <c r="G5" s="54"/>
      <c r="H5" s="54"/>
      <c r="I5" s="55"/>
    </row>
    <row r="6" spans="1:9">
      <c r="A6" s="53" t="s">
        <v>1817</v>
      </c>
      <c r="B6" s="199"/>
      <c r="C6" s="199"/>
      <c r="D6" s="199"/>
      <c r="E6" s="199"/>
      <c r="F6" s="199"/>
      <c r="G6" s="199"/>
      <c r="H6" s="199"/>
      <c r="I6" s="55"/>
    </row>
    <row r="7" spans="1:9">
      <c r="A7" s="53"/>
      <c r="B7" s="54"/>
      <c r="C7" s="54"/>
      <c r="D7" s="54"/>
      <c r="E7" s="54"/>
      <c r="F7" s="54"/>
      <c r="G7" s="54"/>
      <c r="H7" s="54"/>
      <c r="I7" s="55"/>
    </row>
    <row r="8" spans="1:9">
      <c r="A8" s="53" t="s">
        <v>1811</v>
      </c>
      <c r="B8" s="199"/>
      <c r="C8" s="199"/>
      <c r="D8" s="199"/>
      <c r="E8" s="199"/>
      <c r="F8" s="199"/>
      <c r="G8" s="199"/>
      <c r="H8" s="199"/>
      <c r="I8" s="55"/>
    </row>
    <row r="9" spans="1:9">
      <c r="A9" s="53"/>
      <c r="B9" s="54"/>
      <c r="C9" s="54"/>
      <c r="D9" s="54"/>
      <c r="E9" s="54"/>
      <c r="F9" s="54"/>
      <c r="G9" s="54"/>
      <c r="H9" s="54"/>
      <c r="I9" s="55"/>
    </row>
    <row r="10" spans="1:9">
      <c r="A10" s="53" t="s">
        <v>1812</v>
      </c>
      <c r="B10" s="199"/>
      <c r="C10" s="199"/>
      <c r="D10" s="199"/>
      <c r="E10" s="199"/>
      <c r="F10" s="199"/>
      <c r="G10" s="199"/>
      <c r="H10" s="199"/>
      <c r="I10" s="55"/>
    </row>
    <row r="11" spans="1:9">
      <c r="A11" s="53"/>
      <c r="B11" s="54"/>
      <c r="C11" s="54"/>
      <c r="D11" s="54"/>
      <c r="E11" s="54"/>
      <c r="F11" s="54"/>
      <c r="G11" s="54"/>
      <c r="H11" s="54"/>
      <c r="I11" s="55"/>
    </row>
    <row r="12" spans="1:9">
      <c r="A12" s="53" t="s">
        <v>1813</v>
      </c>
      <c r="B12" s="199"/>
      <c r="C12" s="199"/>
      <c r="D12" s="199"/>
      <c r="E12" s="199"/>
      <c r="F12" s="199"/>
      <c r="G12" s="199"/>
      <c r="H12" s="199"/>
      <c r="I12" s="55"/>
    </row>
    <row r="13" spans="1:9" ht="12" customHeight="1">
      <c r="A13" s="53"/>
      <c r="B13" s="54"/>
      <c r="C13" s="54"/>
      <c r="D13" s="54"/>
      <c r="E13" s="54"/>
      <c r="F13" s="54"/>
      <c r="G13" s="54"/>
      <c r="H13" s="54"/>
      <c r="I13" s="55"/>
    </row>
    <row r="14" spans="1:9" ht="12" customHeight="1">
      <c r="A14" s="53"/>
      <c r="B14" s="54"/>
      <c r="C14" s="54"/>
      <c r="D14" s="54"/>
      <c r="E14" s="54"/>
      <c r="F14" s="54"/>
      <c r="G14" s="54"/>
      <c r="H14" s="54"/>
      <c r="I14" s="55"/>
    </row>
    <row r="15" spans="1:9">
      <c r="A15" s="196" t="s">
        <v>1814</v>
      </c>
      <c r="B15" s="197"/>
      <c r="C15" s="198">
        <f>SUM('!!!!Новинки!!!!!'!N2,Аксессуары!F2,'Бейсболки 3D'!J2,'Браслеты, Ошейники Кожаные'!G2,Жетоны!G2,Зажигалки!N2,'Зеркала косметические'!G2,Значки!G2,'Коврик для мыши'!G2,'Кожа аксессуары'!E2,'Кожа с тиснением'!P2,'Кожа Одежда'!M2,'Кружки керамические'!G2,Легинсы!G2,Магниты!G2,'Напульсники текстильные'!G2,Носки!G2,'Обложки для студенческого'!G2,'Обложки на паспорт группы'!G2,'Обложки на паспорт Кожа'!G2,Обувь!T2,Подушки!G2,Перчатки!J2,Плед!G2,'Постельное белье'!G2,'Рубашки на бутылку'!G2,Свитшоты!L2,'Стикеры-наклейки'!G2,Тарелки!G2,Термокружки!G2,Флаги!G2,'Чехлы для телефона'!G2,'Чехлы для автомобильных сидений'!G2,'Шарфы летние'!G2,Юбки!M2,'Fist Брюки, Юбки'!Q2,'Fist Жилеты, Чапсы, Рубашки'!Y2,'Fist Корсеты, Топики'!K2,'Fist Куртки, Плащи'!Y2,'Fist Перчатки'!J2,'Маски для сна'!G2,'Кожанные нашивки'!G2,'Браслеты с группами'!G2,'Браслеты со съемными накладками'!G1)</f>
        <v>0</v>
      </c>
      <c r="D15" s="198"/>
      <c r="E15" s="54"/>
      <c r="F15" s="54"/>
      <c r="G15" s="54"/>
      <c r="H15" s="54"/>
      <c r="I15" s="55"/>
    </row>
    <row r="16" spans="1:9">
      <c r="A16" s="53"/>
      <c r="B16" s="54"/>
      <c r="C16" s="54"/>
      <c r="D16" s="54"/>
      <c r="E16" s="54"/>
      <c r="F16" s="54"/>
      <c r="G16" s="54"/>
      <c r="H16" s="54"/>
      <c r="I16" s="55"/>
    </row>
    <row r="17" spans="1:9">
      <c r="A17" s="196" t="s">
        <v>1166</v>
      </c>
      <c r="B17" s="197"/>
      <c r="C17" s="198">
        <f>SUM('!!!!Новинки!!!!!'!N1,Аксессуары!F1,'Бейсболки 3D'!J1,Зажигалки!N1,Жетоны!G1,'Зеркала косметические'!G1,'Браслеты, Ошейники Кожаные'!G1,Значки!G1,'Коврик для мыши'!G1,'Кожа аксессуары'!E1,'Кожа с тиснением'!P1,'Кожа Одежда'!M1,'Кружки керамические'!G1,Легинсы!G1,Магниты!G1,'Напульсники текстильные'!G1,Носки!G1,'Обложки для студенческого'!G1,'Обложки на паспорт группы'!G1,'Обложки на паспорт Кожа'!G1,Обувь!S98:S99,Обувь!S80:S94,Обувь!S64:S76,Обувь!S4:S60,Подушки!G1,Перчатки!J1,Плед!G1,'Постельное белье'!G1,'Рубашки на бутылку'!G1,Свитшоты!L1,'Стикеры-наклейки'!G1,Тарелки!G1,Термокружки!G1,Флаги!G1,'Чехлы для телефона'!G1,'Чехлы для автомобильных сидений'!G1,'Шарфы летние'!G1,Юбки!M1,'Маски для сна'!G1,'Кожанные нашивки'!G1,'Браслеты с группами'!G2,'Браслеты со съемными накладками'!G2)</f>
        <v>0</v>
      </c>
      <c r="D17" s="198"/>
      <c r="E17" s="54" t="s">
        <v>1815</v>
      </c>
      <c r="F17" s="54"/>
      <c r="G17" s="54"/>
      <c r="H17" s="54"/>
      <c r="I17" s="55"/>
    </row>
    <row r="18" spans="1:9">
      <c r="A18" s="53"/>
      <c r="B18" s="54"/>
      <c r="C18" s="198">
        <f>SUM('Fist Перчатки'!H13:I13,'Fist Куртки, Плащи'!P67:Q67,'Fist Корсеты, Топики'!I15:J15,'Fist Жилеты, Чапсы, Рубашки'!P22:Q22,'Fist Брюки, Юбки'!O20:P20,Обувь!R142)</f>
        <v>0</v>
      </c>
      <c r="D18" s="198"/>
      <c r="E18" s="54" t="s">
        <v>1816</v>
      </c>
      <c r="F18" s="54"/>
      <c r="G18" s="54"/>
      <c r="H18" s="54"/>
      <c r="I18" s="55"/>
    </row>
    <row r="19" spans="1:9">
      <c r="A19" s="53"/>
      <c r="B19" s="54"/>
      <c r="C19" s="54"/>
      <c r="D19" s="54"/>
      <c r="E19" s="54"/>
      <c r="F19" s="54"/>
      <c r="G19" s="54"/>
      <c r="H19" s="54"/>
      <c r="I19" s="55"/>
    </row>
    <row r="20" spans="1:9">
      <c r="A20" s="53" t="s">
        <v>1813</v>
      </c>
      <c r="B20" s="106" t="s">
        <v>2168</v>
      </c>
      <c r="C20" s="54"/>
      <c r="D20" s="54"/>
      <c r="E20" s="54"/>
      <c r="F20" s="54"/>
      <c r="G20" s="54"/>
      <c r="H20" s="54"/>
      <c r="I20" s="55"/>
    </row>
    <row r="21" spans="1:9" ht="6" customHeight="1">
      <c r="A21" s="53"/>
      <c r="B21" s="54"/>
      <c r="C21" s="54"/>
      <c r="D21" s="54"/>
      <c r="E21" s="54"/>
      <c r="F21" s="54"/>
      <c r="G21" s="54"/>
      <c r="H21" s="54"/>
      <c r="I21" s="55"/>
    </row>
    <row r="22" spans="1:9" ht="24.75" customHeight="1">
      <c r="A22" s="206" t="s">
        <v>2171</v>
      </c>
      <c r="B22" s="207"/>
      <c r="C22" s="207"/>
      <c r="D22" s="207"/>
      <c r="E22" s="207"/>
      <c r="F22" s="207"/>
      <c r="G22" s="207"/>
      <c r="H22" s="207"/>
      <c r="I22" s="208"/>
    </row>
    <row r="23" spans="1:9" ht="27" customHeight="1">
      <c r="A23" s="209" t="s">
        <v>2172</v>
      </c>
      <c r="B23" s="210"/>
      <c r="C23" s="210"/>
      <c r="D23" s="210"/>
      <c r="E23" s="210"/>
      <c r="F23" s="210"/>
      <c r="G23" s="210"/>
      <c r="H23" s="210"/>
      <c r="I23" s="211"/>
    </row>
    <row r="24" spans="1:9" ht="45">
      <c r="A24" s="121" t="s">
        <v>2173</v>
      </c>
      <c r="C24" s="217" t="s">
        <v>2174</v>
      </c>
      <c r="D24" s="217"/>
      <c r="E24" s="123" t="s">
        <v>2175</v>
      </c>
      <c r="F24" s="188" t="s">
        <v>2176</v>
      </c>
      <c r="G24" s="141" t="s">
        <v>2217</v>
      </c>
      <c r="H24" s="212" t="s">
        <v>2629</v>
      </c>
      <c r="I24" s="213"/>
    </row>
    <row r="25" spans="1:9">
      <c r="A25" s="53"/>
      <c r="B25" s="54"/>
      <c r="C25" s="54"/>
      <c r="D25" s="54"/>
      <c r="E25" s="54"/>
      <c r="F25" s="54"/>
      <c r="G25" s="54"/>
      <c r="H25" s="54"/>
      <c r="I25" s="55"/>
    </row>
    <row r="26" spans="1:9">
      <c r="A26" s="109"/>
      <c r="B26" s="54"/>
      <c r="C26" s="54"/>
      <c r="D26" s="54"/>
      <c r="E26" s="54"/>
      <c r="F26" s="54"/>
      <c r="H26" s="54"/>
      <c r="I26" s="55"/>
    </row>
    <row r="27" spans="1:9">
      <c r="A27" s="53"/>
      <c r="B27" s="54"/>
      <c r="C27" s="54"/>
      <c r="D27" s="54"/>
      <c r="E27" s="110"/>
      <c r="F27" s="54"/>
      <c r="G27" s="54"/>
      <c r="H27" s="54"/>
      <c r="I27" s="55"/>
    </row>
    <row r="28" spans="1:9">
      <c r="A28" s="111"/>
      <c r="B28" s="54"/>
      <c r="C28" s="54"/>
      <c r="D28" s="54"/>
      <c r="E28" s="54"/>
      <c r="F28" s="54"/>
      <c r="G28" s="54"/>
      <c r="H28" s="54"/>
      <c r="I28" s="55"/>
    </row>
    <row r="29" spans="1:9">
      <c r="A29" s="109"/>
      <c r="B29" s="54"/>
      <c r="C29" s="54"/>
      <c r="D29" s="54"/>
      <c r="E29" s="54"/>
      <c r="F29" s="54"/>
      <c r="G29" s="54"/>
      <c r="H29" s="54"/>
      <c r="I29" s="55"/>
    </row>
    <row r="30" spans="1:9">
      <c r="A30" s="53"/>
      <c r="B30" s="215" t="s">
        <v>2626</v>
      </c>
      <c r="C30" s="54"/>
      <c r="D30" s="54"/>
      <c r="E30" s="54"/>
      <c r="F30" s="54"/>
      <c r="G30" s="54"/>
      <c r="H30" s="215" t="s">
        <v>2628</v>
      </c>
      <c r="I30" s="216"/>
    </row>
    <row r="31" spans="1:9" ht="29.25" customHeight="1">
      <c r="A31" s="127" t="s">
        <v>2181</v>
      </c>
      <c r="B31" s="215"/>
      <c r="C31" s="214" t="s">
        <v>2180</v>
      </c>
      <c r="D31" s="214"/>
      <c r="E31" s="122" t="s">
        <v>2177</v>
      </c>
      <c r="F31" s="214" t="s">
        <v>2178</v>
      </c>
      <c r="G31" s="214"/>
      <c r="H31" s="215"/>
      <c r="I31" s="216"/>
    </row>
    <row r="32" spans="1:9">
      <c r="A32" s="53"/>
      <c r="B32" s="54"/>
      <c r="C32" s="54"/>
      <c r="D32" s="54"/>
      <c r="E32" s="54"/>
      <c r="F32" s="54"/>
      <c r="G32" s="54"/>
      <c r="I32" s="55"/>
    </row>
    <row r="33" spans="1:9">
      <c r="A33" s="53"/>
      <c r="B33" s="54"/>
      <c r="C33" s="54"/>
      <c r="D33" s="54"/>
      <c r="E33" s="54"/>
      <c r="F33" s="54"/>
      <c r="G33" s="54"/>
      <c r="H33" s="54"/>
      <c r="I33" s="55"/>
    </row>
    <row r="34" spans="1:9">
      <c r="A34" s="53"/>
      <c r="B34" s="54"/>
      <c r="C34" s="54"/>
      <c r="D34" s="54"/>
      <c r="E34" s="54"/>
      <c r="F34" s="54"/>
      <c r="G34" s="54"/>
      <c r="H34" s="54"/>
      <c r="I34" s="55"/>
    </row>
    <row r="35" spans="1:9">
      <c r="A35" s="53"/>
      <c r="B35" s="54"/>
      <c r="C35" s="54"/>
      <c r="D35" s="54"/>
      <c r="E35" s="54"/>
      <c r="F35" s="54"/>
      <c r="G35" s="54"/>
      <c r="H35" s="54"/>
      <c r="I35" s="55"/>
    </row>
    <row r="36" spans="1:9">
      <c r="A36" s="53"/>
      <c r="B36" s="54"/>
      <c r="C36" s="54"/>
      <c r="D36" s="54"/>
      <c r="E36" s="54"/>
      <c r="F36" s="54"/>
      <c r="G36" s="54"/>
      <c r="H36" s="54"/>
      <c r="I36" s="55"/>
    </row>
    <row r="37" spans="1:9">
      <c r="A37" s="53"/>
      <c r="B37" s="54"/>
      <c r="C37" s="54"/>
      <c r="D37" s="54"/>
      <c r="E37" s="54"/>
      <c r="F37" s="54"/>
      <c r="G37" s="54"/>
      <c r="H37" s="54"/>
      <c r="I37" s="55"/>
    </row>
    <row r="38" spans="1:9" ht="33" customHeight="1">
      <c r="A38" s="205" t="s">
        <v>2182</v>
      </c>
      <c r="B38" s="200"/>
      <c r="C38" s="200"/>
      <c r="D38" s="200"/>
      <c r="E38" s="161" t="s">
        <v>2627</v>
      </c>
      <c r="F38" s="200" t="s">
        <v>2179</v>
      </c>
      <c r="G38" s="200"/>
      <c r="H38" s="200"/>
      <c r="I38" s="201"/>
    </row>
    <row r="39" spans="1:9">
      <c r="A39" s="53"/>
      <c r="B39" s="54"/>
      <c r="C39" s="54"/>
      <c r="D39" s="54"/>
      <c r="F39" s="54"/>
      <c r="G39" s="54"/>
      <c r="H39" s="54"/>
      <c r="I39" s="55"/>
    </row>
    <row r="40" spans="1:9">
      <c r="A40" s="53"/>
      <c r="B40" s="54"/>
      <c r="C40" s="54"/>
      <c r="E40" s="54"/>
      <c r="F40" s="54"/>
      <c r="G40" s="54"/>
      <c r="H40" s="55"/>
      <c r="I40" s="55"/>
    </row>
    <row r="41" spans="1:9">
      <c r="A41" s="120"/>
      <c r="B41" s="125"/>
      <c r="C41" s="125"/>
      <c r="D41" s="125"/>
      <c r="E41" s="125"/>
      <c r="F41" s="125"/>
      <c r="G41" s="125"/>
      <c r="H41" s="126"/>
      <c r="I41" s="55"/>
    </row>
    <row r="42" spans="1:9">
      <c r="A42" s="53"/>
      <c r="B42" s="54"/>
      <c r="C42" s="54"/>
      <c r="D42" s="54"/>
      <c r="E42" s="54"/>
      <c r="F42" s="54"/>
      <c r="G42" s="54"/>
      <c r="H42" s="54"/>
      <c r="I42" s="55"/>
    </row>
    <row r="43" spans="1:9">
      <c r="A43" s="124"/>
      <c r="B43" s="54"/>
      <c r="C43" s="54"/>
      <c r="D43" s="54"/>
      <c r="E43" s="54"/>
      <c r="F43" s="54"/>
      <c r="G43" s="54"/>
      <c r="H43" s="54"/>
      <c r="I43" s="55"/>
    </row>
    <row r="44" spans="1:9">
      <c r="A44" s="53"/>
      <c r="B44" s="54"/>
      <c r="C44" s="54"/>
      <c r="D44" s="54"/>
      <c r="E44" s="54"/>
      <c r="F44" s="54"/>
      <c r="G44" s="54"/>
      <c r="H44" s="54"/>
      <c r="I44" s="55"/>
    </row>
    <row r="45" spans="1:9" ht="15.75" thickBot="1">
      <c r="A45" s="202" t="s">
        <v>2183</v>
      </c>
      <c r="B45" s="203"/>
      <c r="C45" s="203"/>
      <c r="D45" s="203"/>
      <c r="E45" s="203"/>
      <c r="F45" s="203"/>
      <c r="G45" s="203"/>
      <c r="H45" s="203"/>
      <c r="I45" s="204"/>
    </row>
  </sheetData>
  <mergeCells count="22">
    <mergeCell ref="F38:I38"/>
    <mergeCell ref="A45:I45"/>
    <mergeCell ref="A38:D38"/>
    <mergeCell ref="A22:I22"/>
    <mergeCell ref="A23:I23"/>
    <mergeCell ref="H24:I24"/>
    <mergeCell ref="F31:G31"/>
    <mergeCell ref="H30:I31"/>
    <mergeCell ref="C24:D24"/>
    <mergeCell ref="C31:D31"/>
    <mergeCell ref="B30:B31"/>
    <mergeCell ref="C18:D18"/>
    <mergeCell ref="B12:H12"/>
    <mergeCell ref="B10:H10"/>
    <mergeCell ref="B8:H8"/>
    <mergeCell ref="B6:H6"/>
    <mergeCell ref="B2:E2"/>
    <mergeCell ref="A15:B15"/>
    <mergeCell ref="C15:D15"/>
    <mergeCell ref="A17:B17"/>
    <mergeCell ref="C17:D17"/>
    <mergeCell ref="C4:H4"/>
  </mergeCells>
  <hyperlinks>
    <hyperlink ref="B20" r:id="rId1"/>
  </hyperlinks>
  <pageMargins left="0.7" right="0.7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N40"/>
  <sheetViews>
    <sheetView zoomScaleNormal="100"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O6" sqref="O6"/>
    </sheetView>
  </sheetViews>
  <sheetFormatPr defaultRowHeight="15"/>
  <cols>
    <col min="2" max="2" width="59.7109375" style="129" customWidth="1"/>
    <col min="3" max="4" width="9.140625" style="146"/>
    <col min="5" max="5" width="9.140625" style="138"/>
    <col min="6" max="6" width="9.140625" style="146"/>
    <col min="9" max="9" width="53.85546875" customWidth="1"/>
    <col min="10" max="11" width="9.140625" style="146"/>
    <col min="12" max="12" width="9.140625" style="157"/>
    <col min="13" max="13" width="9.140625" style="146"/>
    <col min="14" max="14" width="0" hidden="1" customWidth="1"/>
  </cols>
  <sheetData>
    <row r="1" spans="1:14">
      <c r="A1" s="218" t="s">
        <v>2169</v>
      </c>
      <c r="B1" s="220" t="s">
        <v>115</v>
      </c>
      <c r="C1" s="222" t="s">
        <v>116</v>
      </c>
      <c r="D1" s="223"/>
      <c r="E1" s="220" t="s">
        <v>119</v>
      </c>
      <c r="F1" s="269" t="s">
        <v>120</v>
      </c>
      <c r="H1" s="229" t="s">
        <v>2169</v>
      </c>
      <c r="I1" s="227" t="s">
        <v>115</v>
      </c>
      <c r="J1" s="226" t="s">
        <v>116</v>
      </c>
      <c r="K1" s="226"/>
      <c r="L1" s="227" t="s">
        <v>119</v>
      </c>
      <c r="M1" s="231" t="s">
        <v>120</v>
      </c>
      <c r="N1" s="12">
        <f>SUM(F:F,M:M)</f>
        <v>0</v>
      </c>
    </row>
    <row r="2" spans="1:14">
      <c r="A2" s="219"/>
      <c r="B2" s="221"/>
      <c r="C2" s="163" t="s">
        <v>117</v>
      </c>
      <c r="D2" s="163" t="s">
        <v>118</v>
      </c>
      <c r="E2" s="221"/>
      <c r="F2" s="278"/>
      <c r="H2" s="230"/>
      <c r="I2" s="228"/>
      <c r="J2" s="163" t="s">
        <v>2451</v>
      </c>
      <c r="K2" s="163" t="s">
        <v>118</v>
      </c>
      <c r="L2" s="228"/>
      <c r="M2" s="232"/>
      <c r="N2">
        <f>SUM(E:E,L:L)</f>
        <v>0</v>
      </c>
    </row>
    <row r="3" spans="1:14" ht="75.75" customHeight="1">
      <c r="A3" s="192"/>
      <c r="B3" s="132" t="s">
        <v>2930</v>
      </c>
      <c r="C3" s="64">
        <v>1200</v>
      </c>
      <c r="D3" s="64">
        <v>480</v>
      </c>
      <c r="E3" s="114"/>
      <c r="F3" s="64">
        <f>E3*D3</f>
        <v>0</v>
      </c>
      <c r="H3" s="373"/>
      <c r="I3" s="114" t="s">
        <v>2963</v>
      </c>
      <c r="J3" s="64">
        <v>150</v>
      </c>
      <c r="K3" s="64">
        <v>75</v>
      </c>
      <c r="L3" s="58"/>
      <c r="M3" s="64">
        <f>L3*K3</f>
        <v>0</v>
      </c>
    </row>
    <row r="4" spans="1:14" ht="75.75" customHeight="1">
      <c r="A4" s="192"/>
      <c r="B4" s="132" t="s">
        <v>2929</v>
      </c>
      <c r="C4" s="64">
        <v>1200</v>
      </c>
      <c r="D4" s="64">
        <v>480</v>
      </c>
      <c r="E4" s="114"/>
      <c r="F4" s="64">
        <f t="shared" ref="F4:F14" si="0">E4*D4</f>
        <v>0</v>
      </c>
      <c r="H4" s="373"/>
      <c r="I4" s="114" t="s">
        <v>2962</v>
      </c>
      <c r="J4" s="64">
        <v>150</v>
      </c>
      <c r="K4" s="64">
        <v>75</v>
      </c>
      <c r="L4" s="58"/>
      <c r="M4" s="64">
        <f t="shared" ref="M4:M35" si="1">L4*K4</f>
        <v>0</v>
      </c>
    </row>
    <row r="5" spans="1:14" ht="75.75" customHeight="1">
      <c r="A5" s="192"/>
      <c r="B5" s="132" t="s">
        <v>2928</v>
      </c>
      <c r="C5" s="64">
        <v>1200</v>
      </c>
      <c r="D5" s="64">
        <v>480</v>
      </c>
      <c r="E5" s="114"/>
      <c r="F5" s="64">
        <f t="shared" si="0"/>
        <v>0</v>
      </c>
      <c r="H5" s="373"/>
      <c r="I5" s="114" t="s">
        <v>2961</v>
      </c>
      <c r="J5" s="64">
        <v>150</v>
      </c>
      <c r="K5" s="64">
        <v>75</v>
      </c>
      <c r="L5" s="58"/>
      <c r="M5" s="64">
        <f t="shared" si="1"/>
        <v>0</v>
      </c>
    </row>
    <row r="6" spans="1:14" ht="75.75" customHeight="1">
      <c r="A6" s="192"/>
      <c r="B6" s="132" t="s">
        <v>2927</v>
      </c>
      <c r="C6" s="64">
        <v>1200</v>
      </c>
      <c r="D6" s="64">
        <v>480</v>
      </c>
      <c r="E6" s="114"/>
      <c r="F6" s="64">
        <f t="shared" si="0"/>
        <v>0</v>
      </c>
      <c r="H6" s="373"/>
      <c r="I6" s="114" t="s">
        <v>2960</v>
      </c>
      <c r="J6" s="64">
        <v>150</v>
      </c>
      <c r="K6" s="64">
        <v>75</v>
      </c>
      <c r="L6" s="58"/>
      <c r="M6" s="64">
        <f t="shared" si="1"/>
        <v>0</v>
      </c>
    </row>
    <row r="7" spans="1:14" ht="75.75" customHeight="1">
      <c r="A7" s="192"/>
      <c r="B7" s="132" t="s">
        <v>2926</v>
      </c>
      <c r="C7" s="64">
        <v>1200</v>
      </c>
      <c r="D7" s="64">
        <v>480</v>
      </c>
      <c r="E7" s="114"/>
      <c r="F7" s="64">
        <f t="shared" si="0"/>
        <v>0</v>
      </c>
      <c r="H7" s="373"/>
      <c r="I7" s="114" t="s">
        <v>2959</v>
      </c>
      <c r="J7" s="64">
        <v>150</v>
      </c>
      <c r="K7" s="64">
        <v>75</v>
      </c>
      <c r="L7" s="58"/>
      <c r="M7" s="64">
        <f t="shared" si="1"/>
        <v>0</v>
      </c>
    </row>
    <row r="8" spans="1:14" ht="75.75" customHeight="1">
      <c r="A8" s="192"/>
      <c r="B8" s="132" t="s">
        <v>2925</v>
      </c>
      <c r="C8" s="64">
        <v>1200</v>
      </c>
      <c r="D8" s="64">
        <v>480</v>
      </c>
      <c r="E8" s="114"/>
      <c r="F8" s="64">
        <f t="shared" si="0"/>
        <v>0</v>
      </c>
      <c r="H8" s="373"/>
      <c r="I8" s="114" t="s">
        <v>2958</v>
      </c>
      <c r="J8" s="64">
        <v>150</v>
      </c>
      <c r="K8" s="64">
        <v>75</v>
      </c>
      <c r="L8" s="58"/>
      <c r="M8" s="64">
        <f t="shared" si="1"/>
        <v>0</v>
      </c>
    </row>
    <row r="9" spans="1:14" ht="75.75" customHeight="1">
      <c r="A9" s="192"/>
      <c r="B9" s="132" t="s">
        <v>2924</v>
      </c>
      <c r="C9" s="64">
        <v>1200</v>
      </c>
      <c r="D9" s="64">
        <v>480</v>
      </c>
      <c r="E9" s="114"/>
      <c r="F9" s="64">
        <f t="shared" si="0"/>
        <v>0</v>
      </c>
      <c r="H9" s="373"/>
      <c r="I9" s="114" t="s">
        <v>2957</v>
      </c>
      <c r="J9" s="64">
        <v>150</v>
      </c>
      <c r="K9" s="64">
        <v>75</v>
      </c>
      <c r="L9" s="58"/>
      <c r="M9" s="64">
        <f t="shared" si="1"/>
        <v>0</v>
      </c>
    </row>
    <row r="10" spans="1:14" ht="75.75" customHeight="1">
      <c r="A10" s="192"/>
      <c r="B10" s="132" t="s">
        <v>2923</v>
      </c>
      <c r="C10" s="64">
        <v>1200</v>
      </c>
      <c r="D10" s="64">
        <v>480</v>
      </c>
      <c r="E10" s="114"/>
      <c r="F10" s="64">
        <f t="shared" si="0"/>
        <v>0</v>
      </c>
      <c r="H10" s="373"/>
      <c r="I10" s="114" t="s">
        <v>2956</v>
      </c>
      <c r="J10" s="64">
        <v>150</v>
      </c>
      <c r="K10" s="64">
        <v>75</v>
      </c>
      <c r="L10" s="58"/>
      <c r="M10" s="64">
        <f t="shared" si="1"/>
        <v>0</v>
      </c>
    </row>
    <row r="11" spans="1:14" ht="75.75" customHeight="1">
      <c r="A11" s="192"/>
      <c r="B11" s="132" t="s">
        <v>2922</v>
      </c>
      <c r="C11" s="64">
        <v>1200</v>
      </c>
      <c r="D11" s="64">
        <v>480</v>
      </c>
      <c r="E11" s="114"/>
      <c r="F11" s="64">
        <f t="shared" si="0"/>
        <v>0</v>
      </c>
      <c r="H11" s="373"/>
      <c r="I11" s="114" t="s">
        <v>2955</v>
      </c>
      <c r="J11" s="64">
        <v>150</v>
      </c>
      <c r="K11" s="64">
        <v>75</v>
      </c>
      <c r="L11" s="58"/>
      <c r="M11" s="64">
        <f t="shared" si="1"/>
        <v>0</v>
      </c>
    </row>
    <row r="12" spans="1:14" ht="75.75" customHeight="1">
      <c r="A12" s="192"/>
      <c r="B12" s="132" t="s">
        <v>2921</v>
      </c>
      <c r="C12" s="64">
        <v>1200</v>
      </c>
      <c r="D12" s="64">
        <v>480</v>
      </c>
      <c r="E12" s="114"/>
      <c r="F12" s="64">
        <f t="shared" si="0"/>
        <v>0</v>
      </c>
      <c r="H12" s="373"/>
      <c r="I12" s="114" t="s">
        <v>2954</v>
      </c>
      <c r="J12" s="64">
        <v>150</v>
      </c>
      <c r="K12" s="64">
        <v>75</v>
      </c>
      <c r="L12" s="58"/>
      <c r="M12" s="64">
        <f t="shared" si="1"/>
        <v>0</v>
      </c>
    </row>
    <row r="13" spans="1:14" ht="75.75" customHeight="1">
      <c r="A13" s="192"/>
      <c r="B13" s="132" t="s">
        <v>2920</v>
      </c>
      <c r="C13" s="64">
        <v>1200</v>
      </c>
      <c r="D13" s="64">
        <v>480</v>
      </c>
      <c r="E13" s="114"/>
      <c r="F13" s="64">
        <f t="shared" si="0"/>
        <v>0</v>
      </c>
      <c r="H13" s="373"/>
      <c r="I13" s="114" t="s">
        <v>2953</v>
      </c>
      <c r="J13" s="64">
        <v>150</v>
      </c>
      <c r="K13" s="64">
        <v>75</v>
      </c>
      <c r="L13" s="58"/>
      <c r="M13" s="64">
        <f t="shared" si="1"/>
        <v>0</v>
      </c>
    </row>
    <row r="14" spans="1:14" ht="75.75" customHeight="1">
      <c r="A14" s="192"/>
      <c r="B14" s="132" t="s">
        <v>2919</v>
      </c>
      <c r="C14" s="64">
        <v>1200</v>
      </c>
      <c r="D14" s="64">
        <v>480</v>
      </c>
      <c r="E14" s="114"/>
      <c r="F14" s="64">
        <f t="shared" si="0"/>
        <v>0</v>
      </c>
      <c r="H14" s="373"/>
      <c r="I14" s="114" t="s">
        <v>2952</v>
      </c>
      <c r="J14" s="64">
        <v>150</v>
      </c>
      <c r="K14" s="64">
        <v>75</v>
      </c>
      <c r="L14" s="58"/>
      <c r="M14" s="64">
        <f t="shared" si="1"/>
        <v>0</v>
      </c>
    </row>
    <row r="15" spans="1:14" ht="75.75" customHeight="1">
      <c r="H15" s="373"/>
      <c r="I15" s="114" t="s">
        <v>2951</v>
      </c>
      <c r="J15" s="64">
        <v>150</v>
      </c>
      <c r="K15" s="64">
        <v>75</v>
      </c>
      <c r="L15" s="58"/>
      <c r="M15" s="64">
        <f t="shared" si="1"/>
        <v>0</v>
      </c>
    </row>
    <row r="16" spans="1:14" ht="75.75" customHeight="1">
      <c r="H16" s="373"/>
      <c r="I16" s="114" t="s">
        <v>2950</v>
      </c>
      <c r="J16" s="64">
        <v>150</v>
      </c>
      <c r="K16" s="64">
        <v>75</v>
      </c>
      <c r="L16" s="58"/>
      <c r="M16" s="64">
        <f t="shared" si="1"/>
        <v>0</v>
      </c>
    </row>
    <row r="17" spans="8:13" ht="75.75" customHeight="1">
      <c r="H17" s="374" t="s">
        <v>2949</v>
      </c>
      <c r="I17" s="114" t="s">
        <v>2949</v>
      </c>
      <c r="J17" s="64">
        <v>150</v>
      </c>
      <c r="K17" s="64">
        <v>75</v>
      </c>
      <c r="L17" s="58"/>
      <c r="M17" s="64">
        <f t="shared" si="1"/>
        <v>0</v>
      </c>
    </row>
    <row r="18" spans="8:13" ht="75.75" customHeight="1">
      <c r="H18" s="373"/>
      <c r="I18" s="114" t="s">
        <v>2948</v>
      </c>
      <c r="J18" s="64">
        <v>150</v>
      </c>
      <c r="K18" s="64">
        <v>75</v>
      </c>
      <c r="L18" s="58"/>
      <c r="M18" s="64">
        <f t="shared" si="1"/>
        <v>0</v>
      </c>
    </row>
    <row r="19" spans="8:13" ht="75.75" customHeight="1">
      <c r="H19" s="373"/>
      <c r="I19" s="114" t="s">
        <v>2947</v>
      </c>
      <c r="J19" s="64">
        <v>150</v>
      </c>
      <c r="K19" s="64">
        <v>75</v>
      </c>
      <c r="L19" s="58"/>
      <c r="M19" s="64">
        <f t="shared" si="1"/>
        <v>0</v>
      </c>
    </row>
    <row r="20" spans="8:13" ht="75.75" customHeight="1">
      <c r="H20" s="373"/>
      <c r="I20" s="114" t="s">
        <v>2946</v>
      </c>
      <c r="J20" s="64">
        <v>150</v>
      </c>
      <c r="K20" s="64">
        <v>75</v>
      </c>
      <c r="L20" s="58"/>
      <c r="M20" s="64">
        <f t="shared" si="1"/>
        <v>0</v>
      </c>
    </row>
    <row r="21" spans="8:13" ht="75.75" customHeight="1">
      <c r="H21" s="373"/>
      <c r="I21" s="114" t="s">
        <v>2945</v>
      </c>
      <c r="J21" s="64">
        <v>150</v>
      </c>
      <c r="K21" s="64">
        <v>75</v>
      </c>
      <c r="L21" s="58"/>
      <c r="M21" s="64">
        <f t="shared" si="1"/>
        <v>0</v>
      </c>
    </row>
    <row r="22" spans="8:13" ht="75.75" customHeight="1">
      <c r="H22" s="373"/>
      <c r="I22" s="114" t="s">
        <v>2944</v>
      </c>
      <c r="J22" s="64">
        <v>150</v>
      </c>
      <c r="K22" s="64">
        <v>75</v>
      </c>
      <c r="L22" s="58"/>
      <c r="M22" s="64">
        <f t="shared" si="1"/>
        <v>0</v>
      </c>
    </row>
    <row r="23" spans="8:13" ht="75.75" customHeight="1">
      <c r="H23" s="373"/>
      <c r="I23" s="114" t="s">
        <v>2943</v>
      </c>
      <c r="J23" s="64">
        <v>150</v>
      </c>
      <c r="K23" s="64">
        <v>75</v>
      </c>
      <c r="L23" s="58"/>
      <c r="M23" s="64">
        <f t="shared" si="1"/>
        <v>0</v>
      </c>
    </row>
    <row r="24" spans="8:13" ht="75.75" customHeight="1">
      <c r="H24" s="373"/>
      <c r="I24" s="114" t="s">
        <v>2942</v>
      </c>
      <c r="J24" s="64">
        <v>150</v>
      </c>
      <c r="K24" s="64">
        <v>75</v>
      </c>
      <c r="L24" s="58"/>
      <c r="M24" s="64">
        <f t="shared" si="1"/>
        <v>0</v>
      </c>
    </row>
    <row r="25" spans="8:13" ht="75.75" customHeight="1">
      <c r="H25" s="373"/>
      <c r="I25" s="114" t="s">
        <v>2941</v>
      </c>
      <c r="J25" s="64">
        <v>150</v>
      </c>
      <c r="K25" s="64">
        <v>75</v>
      </c>
      <c r="L25" s="58"/>
      <c r="M25" s="64">
        <f t="shared" si="1"/>
        <v>0</v>
      </c>
    </row>
    <row r="26" spans="8:13" ht="75" customHeight="1">
      <c r="H26" s="373"/>
      <c r="I26" s="114" t="s">
        <v>2940</v>
      </c>
      <c r="J26" s="64">
        <v>150</v>
      </c>
      <c r="K26" s="64">
        <v>75</v>
      </c>
      <c r="L26" s="58"/>
      <c r="M26" s="64">
        <f t="shared" si="1"/>
        <v>0</v>
      </c>
    </row>
    <row r="27" spans="8:13" ht="75.75" customHeight="1">
      <c r="H27" s="373"/>
      <c r="I27" s="114" t="s">
        <v>2939</v>
      </c>
      <c r="J27" s="64">
        <v>150</v>
      </c>
      <c r="K27" s="64">
        <v>75</v>
      </c>
      <c r="L27" s="58"/>
      <c r="M27" s="64">
        <f t="shared" si="1"/>
        <v>0</v>
      </c>
    </row>
    <row r="28" spans="8:13" ht="75.75" customHeight="1">
      <c r="H28" s="373"/>
      <c r="I28" s="114" t="s">
        <v>2938</v>
      </c>
      <c r="J28" s="64">
        <v>150</v>
      </c>
      <c r="K28" s="64">
        <v>75</v>
      </c>
      <c r="L28" s="58"/>
      <c r="M28" s="64">
        <f t="shared" si="1"/>
        <v>0</v>
      </c>
    </row>
    <row r="29" spans="8:13" ht="75.75" customHeight="1">
      <c r="H29" s="373"/>
      <c r="I29" s="114" t="s">
        <v>2937</v>
      </c>
      <c r="J29" s="64">
        <v>150</v>
      </c>
      <c r="K29" s="64">
        <v>75</v>
      </c>
      <c r="L29" s="58"/>
      <c r="M29" s="64">
        <f t="shared" si="1"/>
        <v>0</v>
      </c>
    </row>
    <row r="30" spans="8:13" ht="75.75" customHeight="1">
      <c r="H30" s="373"/>
      <c r="I30" s="114" t="s">
        <v>2936</v>
      </c>
      <c r="J30" s="64">
        <v>150</v>
      </c>
      <c r="K30" s="64">
        <v>75</v>
      </c>
      <c r="L30" s="58"/>
      <c r="M30" s="64">
        <f t="shared" si="1"/>
        <v>0</v>
      </c>
    </row>
    <row r="31" spans="8:13" ht="75.75" customHeight="1">
      <c r="H31" s="373"/>
      <c r="I31" s="114" t="s">
        <v>2935</v>
      </c>
      <c r="J31" s="64">
        <v>150</v>
      </c>
      <c r="K31" s="64">
        <v>75</v>
      </c>
      <c r="L31" s="58"/>
      <c r="M31" s="64">
        <f t="shared" si="1"/>
        <v>0</v>
      </c>
    </row>
    <row r="32" spans="8:13" ht="75.75" customHeight="1">
      <c r="H32" s="373"/>
      <c r="I32" s="114" t="s">
        <v>2934</v>
      </c>
      <c r="J32" s="64">
        <v>150</v>
      </c>
      <c r="K32" s="64">
        <v>75</v>
      </c>
      <c r="L32" s="58"/>
      <c r="M32" s="64">
        <f t="shared" si="1"/>
        <v>0</v>
      </c>
    </row>
    <row r="33" spans="8:13" ht="75.75" customHeight="1">
      <c r="H33" s="373"/>
      <c r="I33" s="114" t="s">
        <v>2933</v>
      </c>
      <c r="J33" s="64">
        <v>150</v>
      </c>
      <c r="K33" s="64">
        <v>75</v>
      </c>
      <c r="L33" s="58"/>
      <c r="M33" s="64">
        <f t="shared" si="1"/>
        <v>0</v>
      </c>
    </row>
    <row r="34" spans="8:13" ht="75.75" customHeight="1">
      <c r="H34" s="373"/>
      <c r="I34" s="114" t="s">
        <v>2932</v>
      </c>
      <c r="J34" s="64">
        <v>150</v>
      </c>
      <c r="K34" s="64">
        <v>75</v>
      </c>
      <c r="L34" s="58"/>
      <c r="M34" s="64">
        <f t="shared" si="1"/>
        <v>0</v>
      </c>
    </row>
    <row r="35" spans="8:13" ht="75.75" customHeight="1">
      <c r="H35" s="373"/>
      <c r="I35" s="114" t="s">
        <v>2931</v>
      </c>
      <c r="J35" s="64">
        <v>150</v>
      </c>
      <c r="K35" s="64">
        <v>75</v>
      </c>
      <c r="L35" s="58"/>
      <c r="M35" s="64">
        <f t="shared" si="1"/>
        <v>0</v>
      </c>
    </row>
    <row r="36" spans="8:13" ht="75.75" customHeight="1"/>
    <row r="37" spans="8:13" ht="75.75" customHeight="1"/>
    <row r="38" spans="8:13" ht="75.75" customHeight="1"/>
    <row r="39" spans="8:13" ht="75.75" customHeight="1"/>
    <row r="40" spans="8:13" ht="75.75" customHeight="1"/>
  </sheetData>
  <mergeCells count="10">
    <mergeCell ref="J1:K1"/>
    <mergeCell ref="I1:I2"/>
    <mergeCell ref="H1:H2"/>
    <mergeCell ref="M1:M2"/>
    <mergeCell ref="L1:L2"/>
    <mergeCell ref="A1:A2"/>
    <mergeCell ref="B1:B2"/>
    <mergeCell ref="C1:D1"/>
    <mergeCell ref="E1:E2"/>
    <mergeCell ref="F1:F2"/>
  </mergeCells>
  <hyperlinks>
    <hyperlink ref="H17" r:id="rId1" display="http://rockbunker.ru/product_info.php?products_id=22802"/>
  </hyperlinks>
  <pageMargins left="0.7" right="0.7" top="0.75" bottom="0.75" header="0.3" footer="0.3"/>
  <pageSetup paperSize="256" orientation="portrait" horizontalDpi="203" verticalDpi="203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F22"/>
  <sheetViews>
    <sheetView workbookViewId="0">
      <selection activeCell="H17" sqref="H17"/>
    </sheetView>
  </sheetViews>
  <sheetFormatPr defaultRowHeight="15"/>
  <cols>
    <col min="1" max="1" width="46.5703125" customWidth="1"/>
    <col min="6" max="6" width="0" hidden="1" customWidth="1"/>
    <col min="8" max="8" width="9.140625" customWidth="1"/>
  </cols>
  <sheetData>
    <row r="1" spans="1:6">
      <c r="A1" s="229" t="s">
        <v>115</v>
      </c>
      <c r="B1" s="227" t="s">
        <v>116</v>
      </c>
      <c r="C1" s="227"/>
      <c r="D1" s="227" t="s">
        <v>119</v>
      </c>
      <c r="E1" s="235" t="s">
        <v>120</v>
      </c>
      <c r="F1">
        <f>SUM(E:E)</f>
        <v>0</v>
      </c>
    </row>
    <row r="2" spans="1:6" ht="15.75" thickBot="1">
      <c r="A2" s="233"/>
      <c r="B2" s="4" t="s">
        <v>117</v>
      </c>
      <c r="C2" s="4" t="s">
        <v>118</v>
      </c>
      <c r="D2" s="234"/>
      <c r="E2" s="236"/>
      <c r="F2">
        <f>SUM(D:D)</f>
        <v>0</v>
      </c>
    </row>
    <row r="3" spans="1:6" ht="15.75" thickBot="1">
      <c r="A3" s="237" t="s">
        <v>1818</v>
      </c>
      <c r="B3" s="238"/>
      <c r="C3" s="238"/>
      <c r="D3" s="238"/>
      <c r="E3" s="239"/>
    </row>
    <row r="4" spans="1:6">
      <c r="A4" s="2" t="s">
        <v>1819</v>
      </c>
      <c r="B4" s="8">
        <v>350</v>
      </c>
      <c r="C4" s="8">
        <v>170</v>
      </c>
      <c r="D4" s="8"/>
      <c r="E4" s="8">
        <f>D4*C4</f>
        <v>0</v>
      </c>
    </row>
    <row r="5" spans="1:6">
      <c r="A5" s="1" t="s">
        <v>1820</v>
      </c>
      <c r="B5" s="8">
        <v>350</v>
      </c>
      <c r="C5" s="8">
        <v>170</v>
      </c>
      <c r="D5" s="8"/>
      <c r="E5" s="8">
        <f t="shared" ref="E5:E22" si="0">D5*C5</f>
        <v>0</v>
      </c>
    </row>
    <row r="6" spans="1:6">
      <c r="A6" s="1" t="s">
        <v>1821</v>
      </c>
      <c r="B6" s="8">
        <v>350</v>
      </c>
      <c r="C6" s="8">
        <v>170</v>
      </c>
      <c r="D6" s="8"/>
      <c r="E6" s="8">
        <f t="shared" si="0"/>
        <v>0</v>
      </c>
    </row>
    <row r="7" spans="1:6">
      <c r="A7" s="1" t="s">
        <v>1822</v>
      </c>
      <c r="B7" s="8">
        <v>350</v>
      </c>
      <c r="C7" s="8">
        <v>170</v>
      </c>
      <c r="D7" s="8"/>
      <c r="E7" s="8">
        <f t="shared" si="0"/>
        <v>0</v>
      </c>
    </row>
    <row r="8" spans="1:6">
      <c r="A8" s="1" t="s">
        <v>1823</v>
      </c>
      <c r="B8" s="8">
        <v>350</v>
      </c>
      <c r="C8" s="8">
        <v>170</v>
      </c>
      <c r="D8" s="8"/>
      <c r="E8" s="8">
        <f t="shared" si="0"/>
        <v>0</v>
      </c>
    </row>
    <row r="9" spans="1:6">
      <c r="A9" s="1" t="s">
        <v>1824</v>
      </c>
      <c r="B9" s="8">
        <v>350</v>
      </c>
      <c r="C9" s="8">
        <v>170</v>
      </c>
      <c r="D9" s="8"/>
      <c r="E9" s="8">
        <f t="shared" si="0"/>
        <v>0</v>
      </c>
    </row>
    <row r="10" spans="1:6">
      <c r="A10" s="1" t="s">
        <v>1825</v>
      </c>
      <c r="B10" s="8">
        <v>350</v>
      </c>
      <c r="C10" s="8">
        <v>170</v>
      </c>
      <c r="D10" s="8"/>
      <c r="E10" s="8">
        <f t="shared" si="0"/>
        <v>0</v>
      </c>
    </row>
    <row r="11" spans="1:6">
      <c r="A11" s="1" t="s">
        <v>1826</v>
      </c>
      <c r="B11" s="8">
        <v>350</v>
      </c>
      <c r="C11" s="8">
        <v>170</v>
      </c>
      <c r="D11" s="8"/>
      <c r="E11" s="8">
        <f t="shared" si="0"/>
        <v>0</v>
      </c>
    </row>
    <row r="12" spans="1:6">
      <c r="A12" s="1" t="s">
        <v>1827</v>
      </c>
      <c r="B12" s="8">
        <v>350</v>
      </c>
      <c r="C12" s="8">
        <v>170</v>
      </c>
      <c r="D12" s="8"/>
      <c r="E12" s="8">
        <f t="shared" si="0"/>
        <v>0</v>
      </c>
    </row>
    <row r="13" spans="1:6">
      <c r="A13" s="1" t="s">
        <v>1828</v>
      </c>
      <c r="B13" s="8">
        <v>350</v>
      </c>
      <c r="C13" s="8">
        <v>170</v>
      </c>
      <c r="D13" s="8"/>
      <c r="E13" s="8">
        <f t="shared" si="0"/>
        <v>0</v>
      </c>
    </row>
    <row r="14" spans="1:6">
      <c r="A14" s="1" t="s">
        <v>1829</v>
      </c>
      <c r="B14" s="8">
        <v>350</v>
      </c>
      <c r="C14" s="8">
        <v>170</v>
      </c>
      <c r="D14" s="8"/>
      <c r="E14" s="8">
        <f t="shared" si="0"/>
        <v>0</v>
      </c>
    </row>
    <row r="15" spans="1:6">
      <c r="A15" s="1" t="s">
        <v>1830</v>
      </c>
      <c r="B15" s="8">
        <v>350</v>
      </c>
      <c r="C15" s="8">
        <v>170</v>
      </c>
      <c r="D15" s="8"/>
      <c r="E15" s="8">
        <f t="shared" si="0"/>
        <v>0</v>
      </c>
    </row>
    <row r="16" spans="1:6">
      <c r="A16" s="1" t="s">
        <v>1831</v>
      </c>
      <c r="B16" s="8">
        <v>350</v>
      </c>
      <c r="C16" s="8">
        <v>170</v>
      </c>
      <c r="D16" s="8"/>
      <c r="E16" s="8">
        <f t="shared" si="0"/>
        <v>0</v>
      </c>
    </row>
    <row r="17" spans="1:5">
      <c r="A17" s="1" t="s">
        <v>1832</v>
      </c>
      <c r="B17" s="8">
        <v>350</v>
      </c>
      <c r="C17" s="8">
        <v>170</v>
      </c>
      <c r="D17" s="8"/>
      <c r="E17" s="8">
        <f t="shared" si="0"/>
        <v>0</v>
      </c>
    </row>
    <row r="18" spans="1:5">
      <c r="A18" s="1" t="s">
        <v>1833</v>
      </c>
      <c r="B18" s="8">
        <v>350</v>
      </c>
      <c r="C18" s="8">
        <v>170</v>
      </c>
      <c r="D18" s="8"/>
      <c r="E18" s="8">
        <f t="shared" si="0"/>
        <v>0</v>
      </c>
    </row>
    <row r="19" spans="1:5">
      <c r="A19" s="1" t="s">
        <v>1834</v>
      </c>
      <c r="B19" s="8">
        <v>350</v>
      </c>
      <c r="C19" s="8">
        <v>170</v>
      </c>
      <c r="D19" s="8"/>
      <c r="E19" s="8">
        <f t="shared" si="0"/>
        <v>0</v>
      </c>
    </row>
    <row r="20" spans="1:5">
      <c r="A20" s="1" t="s">
        <v>1835</v>
      </c>
      <c r="B20" s="8">
        <v>350</v>
      </c>
      <c r="C20" s="8">
        <v>170</v>
      </c>
      <c r="D20" s="8"/>
      <c r="E20" s="8">
        <f t="shared" si="0"/>
        <v>0</v>
      </c>
    </row>
    <row r="21" spans="1:5">
      <c r="A21" s="1" t="s">
        <v>1836</v>
      </c>
      <c r="B21" s="8">
        <v>350</v>
      </c>
      <c r="C21" s="8">
        <v>170</v>
      </c>
      <c r="D21" s="8"/>
      <c r="E21" s="8">
        <f t="shared" si="0"/>
        <v>0</v>
      </c>
    </row>
    <row r="22" spans="1:5">
      <c r="A22" s="3" t="s">
        <v>1837</v>
      </c>
      <c r="B22" s="10">
        <v>450</v>
      </c>
      <c r="C22" s="10">
        <v>260</v>
      </c>
      <c r="D22" s="10"/>
      <c r="E22" s="10">
        <f t="shared" si="0"/>
        <v>0</v>
      </c>
    </row>
  </sheetData>
  <mergeCells count="5">
    <mergeCell ref="A1:A2"/>
    <mergeCell ref="B1:C1"/>
    <mergeCell ref="D1:D2"/>
    <mergeCell ref="E1:E2"/>
    <mergeCell ref="A3:E3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>
  <dimension ref="A1:J87"/>
  <sheetViews>
    <sheetView workbookViewId="0">
      <pane xSplit="9" ySplit="2" topLeftCell="J3" activePane="bottomRight" state="frozen"/>
      <selection pane="topRight" activeCell="J1" sqref="J1"/>
      <selection pane="bottomLeft" activeCell="A3" sqref="A3"/>
      <selection pane="bottomRight" activeCell="J1" sqref="J1:J1048576"/>
    </sheetView>
  </sheetViews>
  <sheetFormatPr defaultRowHeight="15"/>
  <cols>
    <col min="1" max="1" width="11" style="86" customWidth="1"/>
    <col min="2" max="2" width="39.7109375" style="86" customWidth="1"/>
    <col min="3" max="3" width="9.7109375" style="12" bestFit="1" customWidth="1"/>
    <col min="4" max="4" width="9.140625" style="12"/>
    <col min="9" max="9" width="9.140625" style="12"/>
    <col min="10" max="10" width="0" hidden="1" customWidth="1"/>
    <col min="11" max="11" width="9.140625" customWidth="1"/>
  </cols>
  <sheetData>
    <row r="1" spans="1:10" s="104" customFormat="1">
      <c r="A1" s="263" t="s">
        <v>1944</v>
      </c>
      <c r="B1" s="246" t="s">
        <v>1945</v>
      </c>
      <c r="C1" s="261" t="s">
        <v>116</v>
      </c>
      <c r="D1" s="262"/>
      <c r="E1" s="246" t="s">
        <v>119</v>
      </c>
      <c r="F1" s="247"/>
      <c r="G1" s="247"/>
      <c r="H1" s="248"/>
      <c r="I1" s="244" t="s">
        <v>120</v>
      </c>
      <c r="J1" s="12">
        <f>SUM(I:I)</f>
        <v>0</v>
      </c>
    </row>
    <row r="2" spans="1:10" s="104" customFormat="1" ht="15.75" thickBot="1">
      <c r="A2" s="264"/>
      <c r="B2" s="249"/>
      <c r="C2" s="105" t="s">
        <v>117</v>
      </c>
      <c r="D2" s="105" t="s">
        <v>118</v>
      </c>
      <c r="E2" s="249"/>
      <c r="F2" s="250"/>
      <c r="G2" s="250"/>
      <c r="H2" s="251"/>
      <c r="I2" s="245"/>
      <c r="J2" s="104">
        <f>SUM(E3:H82,H85:H87)</f>
        <v>0</v>
      </c>
    </row>
    <row r="3" spans="1:10">
      <c r="A3" s="87"/>
      <c r="B3" s="88" t="s">
        <v>1838</v>
      </c>
      <c r="C3" s="8">
        <v>1500</v>
      </c>
      <c r="D3" s="8">
        <v>750</v>
      </c>
      <c r="E3" s="265"/>
      <c r="F3" s="266"/>
      <c r="G3" s="266"/>
      <c r="H3" s="267"/>
      <c r="I3" s="8">
        <f>E3*D3</f>
        <v>0</v>
      </c>
    </row>
    <row r="4" spans="1:10">
      <c r="A4" s="89"/>
      <c r="B4" s="90" t="s">
        <v>1839</v>
      </c>
      <c r="C4" s="8">
        <v>1500</v>
      </c>
      <c r="D4" s="8">
        <v>750</v>
      </c>
      <c r="E4" s="240"/>
      <c r="F4" s="241"/>
      <c r="G4" s="241"/>
      <c r="H4" s="242"/>
      <c r="I4" s="8">
        <f t="shared" ref="I4:I67" si="0">E4*D4</f>
        <v>0</v>
      </c>
    </row>
    <row r="5" spans="1:10">
      <c r="A5" s="89"/>
      <c r="B5" s="90" t="s">
        <v>1840</v>
      </c>
      <c r="C5" s="8">
        <v>1500</v>
      </c>
      <c r="D5" s="8">
        <v>750</v>
      </c>
      <c r="E5" s="240"/>
      <c r="F5" s="241"/>
      <c r="G5" s="241"/>
      <c r="H5" s="242"/>
      <c r="I5" s="8">
        <f t="shared" si="0"/>
        <v>0</v>
      </c>
    </row>
    <row r="6" spans="1:10">
      <c r="A6" s="89"/>
      <c r="B6" s="90" t="s">
        <v>1841</v>
      </c>
      <c r="C6" s="8">
        <v>1500</v>
      </c>
      <c r="D6" s="8">
        <v>750</v>
      </c>
      <c r="E6" s="240"/>
      <c r="F6" s="241"/>
      <c r="G6" s="241"/>
      <c r="H6" s="242"/>
      <c r="I6" s="8">
        <f t="shared" si="0"/>
        <v>0</v>
      </c>
    </row>
    <row r="7" spans="1:10">
      <c r="A7" s="89"/>
      <c r="B7" s="90" t="s">
        <v>1842</v>
      </c>
      <c r="C7" s="8">
        <v>1500</v>
      </c>
      <c r="D7" s="8">
        <v>750</v>
      </c>
      <c r="E7" s="240"/>
      <c r="F7" s="241"/>
      <c r="G7" s="241"/>
      <c r="H7" s="242"/>
      <c r="I7" s="8">
        <f t="shared" si="0"/>
        <v>0</v>
      </c>
    </row>
    <row r="8" spans="1:10">
      <c r="A8" s="89"/>
      <c r="B8" s="90" t="s">
        <v>1843</v>
      </c>
      <c r="C8" s="8">
        <v>1500</v>
      </c>
      <c r="D8" s="8">
        <v>750</v>
      </c>
      <c r="E8" s="240"/>
      <c r="F8" s="241"/>
      <c r="G8" s="241"/>
      <c r="H8" s="242"/>
      <c r="I8" s="8">
        <f t="shared" si="0"/>
        <v>0</v>
      </c>
    </row>
    <row r="9" spans="1:10">
      <c r="A9" s="89"/>
      <c r="B9" s="90" t="s">
        <v>1844</v>
      </c>
      <c r="C9" s="8">
        <v>1500</v>
      </c>
      <c r="D9" s="8">
        <v>750</v>
      </c>
      <c r="E9" s="240"/>
      <c r="F9" s="241"/>
      <c r="G9" s="241"/>
      <c r="H9" s="242"/>
      <c r="I9" s="8">
        <f t="shared" si="0"/>
        <v>0</v>
      </c>
    </row>
    <row r="10" spans="1:10">
      <c r="A10" s="89"/>
      <c r="B10" s="90" t="s">
        <v>1845</v>
      </c>
      <c r="C10" s="8">
        <v>1500</v>
      </c>
      <c r="D10" s="8">
        <v>750</v>
      </c>
      <c r="E10" s="240"/>
      <c r="F10" s="241"/>
      <c r="G10" s="241"/>
      <c r="H10" s="242"/>
      <c r="I10" s="8">
        <f t="shared" si="0"/>
        <v>0</v>
      </c>
    </row>
    <row r="11" spans="1:10">
      <c r="A11" s="89"/>
      <c r="B11" s="90" t="s">
        <v>1846</v>
      </c>
      <c r="C11" s="8">
        <v>1500</v>
      </c>
      <c r="D11" s="8">
        <v>750</v>
      </c>
      <c r="E11" s="240"/>
      <c r="F11" s="241"/>
      <c r="G11" s="241"/>
      <c r="H11" s="242"/>
      <c r="I11" s="8">
        <f t="shared" si="0"/>
        <v>0</v>
      </c>
    </row>
    <row r="12" spans="1:10">
      <c r="A12" s="89"/>
      <c r="B12" s="90" t="s">
        <v>1847</v>
      </c>
      <c r="C12" s="8">
        <v>1500</v>
      </c>
      <c r="D12" s="8">
        <v>750</v>
      </c>
      <c r="E12" s="240"/>
      <c r="F12" s="241"/>
      <c r="G12" s="241"/>
      <c r="H12" s="242"/>
      <c r="I12" s="8">
        <f t="shared" si="0"/>
        <v>0</v>
      </c>
    </row>
    <row r="13" spans="1:10">
      <c r="A13" s="89"/>
      <c r="B13" s="91" t="s">
        <v>1848</v>
      </c>
      <c r="C13" s="8">
        <v>1500</v>
      </c>
      <c r="D13" s="8">
        <v>750</v>
      </c>
      <c r="E13" s="240"/>
      <c r="F13" s="241"/>
      <c r="G13" s="241"/>
      <c r="H13" s="242"/>
      <c r="I13" s="8">
        <f t="shared" si="0"/>
        <v>0</v>
      </c>
    </row>
    <row r="14" spans="1:10">
      <c r="A14" s="89" t="s">
        <v>1849</v>
      </c>
      <c r="B14" s="91" t="s">
        <v>1850</v>
      </c>
      <c r="C14" s="8">
        <v>1500</v>
      </c>
      <c r="D14" s="8">
        <v>750</v>
      </c>
      <c r="E14" s="240"/>
      <c r="F14" s="241"/>
      <c r="G14" s="241"/>
      <c r="H14" s="242"/>
      <c r="I14" s="8">
        <f t="shared" si="0"/>
        <v>0</v>
      </c>
    </row>
    <row r="15" spans="1:10">
      <c r="A15" s="89"/>
      <c r="B15" s="91" t="s">
        <v>1851</v>
      </c>
      <c r="C15" s="8">
        <v>1500</v>
      </c>
      <c r="D15" s="8">
        <v>750</v>
      </c>
      <c r="E15" s="240"/>
      <c r="F15" s="241"/>
      <c r="G15" s="241"/>
      <c r="H15" s="242"/>
      <c r="I15" s="8">
        <f t="shared" si="0"/>
        <v>0</v>
      </c>
    </row>
    <row r="16" spans="1:10">
      <c r="A16" s="89"/>
      <c r="B16" s="91" t="s">
        <v>1852</v>
      </c>
      <c r="C16" s="8">
        <v>1500</v>
      </c>
      <c r="D16" s="8">
        <v>750</v>
      </c>
      <c r="E16" s="240"/>
      <c r="F16" s="241"/>
      <c r="G16" s="241"/>
      <c r="H16" s="242"/>
      <c r="I16" s="8">
        <f t="shared" si="0"/>
        <v>0</v>
      </c>
    </row>
    <row r="17" spans="1:9">
      <c r="A17" s="89"/>
      <c r="B17" s="92" t="s">
        <v>1853</v>
      </c>
      <c r="C17" s="8">
        <v>1500</v>
      </c>
      <c r="D17" s="8">
        <v>750</v>
      </c>
      <c r="E17" s="240"/>
      <c r="F17" s="241"/>
      <c r="G17" s="241"/>
      <c r="H17" s="242"/>
      <c r="I17" s="8">
        <f t="shared" si="0"/>
        <v>0</v>
      </c>
    </row>
    <row r="18" spans="1:9">
      <c r="A18" s="89"/>
      <c r="B18" s="90" t="s">
        <v>1854</v>
      </c>
      <c r="C18" s="8">
        <v>1500</v>
      </c>
      <c r="D18" s="8">
        <v>750</v>
      </c>
      <c r="E18" s="240"/>
      <c r="F18" s="241"/>
      <c r="G18" s="241"/>
      <c r="H18" s="242"/>
      <c r="I18" s="8">
        <f t="shared" si="0"/>
        <v>0</v>
      </c>
    </row>
    <row r="19" spans="1:9">
      <c r="A19" s="89" t="s">
        <v>1855</v>
      </c>
      <c r="B19" s="90" t="s">
        <v>1856</v>
      </c>
      <c r="C19" s="8">
        <v>1500</v>
      </c>
      <c r="D19" s="8">
        <v>750</v>
      </c>
      <c r="E19" s="240"/>
      <c r="F19" s="241"/>
      <c r="G19" s="241"/>
      <c r="H19" s="242"/>
      <c r="I19" s="8">
        <f t="shared" si="0"/>
        <v>0</v>
      </c>
    </row>
    <row r="20" spans="1:9">
      <c r="A20" s="89"/>
      <c r="B20" s="91" t="s">
        <v>1857</v>
      </c>
      <c r="C20" s="8">
        <v>1500</v>
      </c>
      <c r="D20" s="8">
        <v>750</v>
      </c>
      <c r="E20" s="240"/>
      <c r="F20" s="241"/>
      <c r="G20" s="241"/>
      <c r="H20" s="242"/>
      <c r="I20" s="8">
        <f t="shared" si="0"/>
        <v>0</v>
      </c>
    </row>
    <row r="21" spans="1:9">
      <c r="A21" s="89"/>
      <c r="B21" s="91" t="s">
        <v>1858</v>
      </c>
      <c r="C21" s="8">
        <v>1500</v>
      </c>
      <c r="D21" s="8">
        <v>750</v>
      </c>
      <c r="E21" s="240"/>
      <c r="F21" s="241"/>
      <c r="G21" s="241"/>
      <c r="H21" s="242"/>
      <c r="I21" s="8">
        <f t="shared" si="0"/>
        <v>0</v>
      </c>
    </row>
    <row r="22" spans="1:9">
      <c r="A22" s="89" t="s">
        <v>1859</v>
      </c>
      <c r="B22" s="91" t="s">
        <v>1860</v>
      </c>
      <c r="C22" s="8">
        <v>1500</v>
      </c>
      <c r="D22" s="8">
        <v>750</v>
      </c>
      <c r="E22" s="240"/>
      <c r="F22" s="241"/>
      <c r="G22" s="241"/>
      <c r="H22" s="242"/>
      <c r="I22" s="8">
        <f t="shared" si="0"/>
        <v>0</v>
      </c>
    </row>
    <row r="23" spans="1:9">
      <c r="A23" s="89"/>
      <c r="B23" s="91" t="s">
        <v>1861</v>
      </c>
      <c r="C23" s="8">
        <v>1500</v>
      </c>
      <c r="D23" s="8">
        <v>750</v>
      </c>
      <c r="E23" s="240"/>
      <c r="F23" s="241"/>
      <c r="G23" s="241"/>
      <c r="H23" s="242"/>
      <c r="I23" s="8">
        <f t="shared" si="0"/>
        <v>0</v>
      </c>
    </row>
    <row r="24" spans="1:9">
      <c r="B24" s="90" t="s">
        <v>1862</v>
      </c>
      <c r="C24" s="8">
        <v>1500</v>
      </c>
      <c r="D24" s="8">
        <v>750</v>
      </c>
      <c r="E24" s="240"/>
      <c r="F24" s="241"/>
      <c r="G24" s="241"/>
      <c r="H24" s="242"/>
      <c r="I24" s="8">
        <f t="shared" si="0"/>
        <v>0</v>
      </c>
    </row>
    <row r="25" spans="1:9">
      <c r="A25" s="89" t="s">
        <v>1863</v>
      </c>
      <c r="B25" s="90" t="s">
        <v>1864</v>
      </c>
      <c r="C25" s="8">
        <v>1500</v>
      </c>
      <c r="D25" s="8">
        <v>750</v>
      </c>
      <c r="E25" s="240"/>
      <c r="F25" s="241"/>
      <c r="G25" s="241"/>
      <c r="H25" s="242"/>
      <c r="I25" s="8">
        <f t="shared" si="0"/>
        <v>0</v>
      </c>
    </row>
    <row r="26" spans="1:9">
      <c r="A26" s="89"/>
      <c r="B26" s="90" t="s">
        <v>1865</v>
      </c>
      <c r="C26" s="8">
        <v>1500</v>
      </c>
      <c r="D26" s="8">
        <v>750</v>
      </c>
      <c r="E26" s="240"/>
      <c r="F26" s="241"/>
      <c r="G26" s="241"/>
      <c r="H26" s="242"/>
      <c r="I26" s="8">
        <f t="shared" si="0"/>
        <v>0</v>
      </c>
    </row>
    <row r="27" spans="1:9">
      <c r="A27" s="89"/>
      <c r="B27" s="90" t="s">
        <v>1866</v>
      </c>
      <c r="C27" s="8">
        <v>1500</v>
      </c>
      <c r="D27" s="8">
        <v>750</v>
      </c>
      <c r="E27" s="240"/>
      <c r="F27" s="241"/>
      <c r="G27" s="241"/>
      <c r="H27" s="242"/>
      <c r="I27" s="8">
        <f t="shared" si="0"/>
        <v>0</v>
      </c>
    </row>
    <row r="28" spans="1:9">
      <c r="A28" s="89"/>
      <c r="B28" s="90" t="s">
        <v>1867</v>
      </c>
      <c r="C28" s="8">
        <v>1500</v>
      </c>
      <c r="D28" s="8">
        <v>750</v>
      </c>
      <c r="E28" s="240"/>
      <c r="F28" s="241"/>
      <c r="G28" s="241"/>
      <c r="H28" s="242"/>
      <c r="I28" s="8">
        <f t="shared" si="0"/>
        <v>0</v>
      </c>
    </row>
    <row r="29" spans="1:9">
      <c r="A29" s="89" t="s">
        <v>1868</v>
      </c>
      <c r="B29" s="90" t="s">
        <v>1869</v>
      </c>
      <c r="C29" s="8">
        <v>1500</v>
      </c>
      <c r="D29" s="8">
        <v>750</v>
      </c>
      <c r="E29" s="240"/>
      <c r="F29" s="241"/>
      <c r="G29" s="241"/>
      <c r="H29" s="242"/>
      <c r="I29" s="8">
        <f t="shared" si="0"/>
        <v>0</v>
      </c>
    </row>
    <row r="30" spans="1:9">
      <c r="A30" s="89"/>
      <c r="B30" s="90" t="s">
        <v>1870</v>
      </c>
      <c r="C30" s="8">
        <v>1500</v>
      </c>
      <c r="D30" s="8">
        <v>750</v>
      </c>
      <c r="E30" s="240"/>
      <c r="F30" s="241"/>
      <c r="G30" s="241"/>
      <c r="H30" s="242"/>
      <c r="I30" s="8">
        <f t="shared" si="0"/>
        <v>0</v>
      </c>
    </row>
    <row r="31" spans="1:9">
      <c r="A31" s="89" t="s">
        <v>1871</v>
      </c>
      <c r="B31" s="90" t="s">
        <v>1872</v>
      </c>
      <c r="C31" s="8">
        <v>1500</v>
      </c>
      <c r="D31" s="8">
        <v>750</v>
      </c>
      <c r="E31" s="240"/>
      <c r="F31" s="241"/>
      <c r="G31" s="241"/>
      <c r="H31" s="242"/>
      <c r="I31" s="8">
        <f t="shared" si="0"/>
        <v>0</v>
      </c>
    </row>
    <row r="32" spans="1:9">
      <c r="A32" s="89" t="s">
        <v>1873</v>
      </c>
      <c r="B32" s="90" t="s">
        <v>1874</v>
      </c>
      <c r="C32" s="8">
        <v>1500</v>
      </c>
      <c r="D32" s="8">
        <v>750</v>
      </c>
      <c r="E32" s="240"/>
      <c r="F32" s="241"/>
      <c r="G32" s="241"/>
      <c r="H32" s="242"/>
      <c r="I32" s="8">
        <f t="shared" si="0"/>
        <v>0</v>
      </c>
    </row>
    <row r="33" spans="1:9">
      <c r="A33" s="89" t="s">
        <v>1875</v>
      </c>
      <c r="B33" s="90" t="s">
        <v>1876</v>
      </c>
      <c r="C33" s="8">
        <v>1500</v>
      </c>
      <c r="D33" s="8">
        <v>750</v>
      </c>
      <c r="E33" s="240"/>
      <c r="F33" s="241"/>
      <c r="G33" s="241"/>
      <c r="H33" s="242"/>
      <c r="I33" s="8">
        <f t="shared" si="0"/>
        <v>0</v>
      </c>
    </row>
    <row r="34" spans="1:9">
      <c r="A34" s="89"/>
      <c r="B34" s="90" t="s">
        <v>1877</v>
      </c>
      <c r="C34" s="8">
        <v>1500</v>
      </c>
      <c r="D34" s="8">
        <v>750</v>
      </c>
      <c r="E34" s="240"/>
      <c r="F34" s="241"/>
      <c r="G34" s="241"/>
      <c r="H34" s="242"/>
      <c r="I34" s="8">
        <f t="shared" si="0"/>
        <v>0</v>
      </c>
    </row>
    <row r="35" spans="1:9">
      <c r="A35" s="89" t="s">
        <v>1878</v>
      </c>
      <c r="B35" s="90" t="s">
        <v>1879</v>
      </c>
      <c r="C35" s="8">
        <v>1500</v>
      </c>
      <c r="D35" s="8">
        <v>750</v>
      </c>
      <c r="E35" s="240"/>
      <c r="F35" s="241"/>
      <c r="G35" s="241"/>
      <c r="H35" s="242"/>
      <c r="I35" s="8">
        <f t="shared" si="0"/>
        <v>0</v>
      </c>
    </row>
    <row r="36" spans="1:9">
      <c r="A36" s="89"/>
      <c r="B36" s="90" t="s">
        <v>1880</v>
      </c>
      <c r="C36" s="8">
        <v>1500</v>
      </c>
      <c r="D36" s="8">
        <v>750</v>
      </c>
      <c r="E36" s="240"/>
      <c r="F36" s="241"/>
      <c r="G36" s="241"/>
      <c r="H36" s="242"/>
      <c r="I36" s="8">
        <f t="shared" si="0"/>
        <v>0</v>
      </c>
    </row>
    <row r="37" spans="1:9">
      <c r="A37" s="89"/>
      <c r="B37" s="90" t="s">
        <v>1881</v>
      </c>
      <c r="C37" s="8">
        <v>1500</v>
      </c>
      <c r="D37" s="8">
        <v>750</v>
      </c>
      <c r="E37" s="240"/>
      <c r="F37" s="241"/>
      <c r="G37" s="241"/>
      <c r="H37" s="242"/>
      <c r="I37" s="8">
        <f t="shared" si="0"/>
        <v>0</v>
      </c>
    </row>
    <row r="38" spans="1:9">
      <c r="A38" s="89" t="s">
        <v>1882</v>
      </c>
      <c r="B38" s="90" t="s">
        <v>1883</v>
      </c>
      <c r="C38" s="8">
        <v>1500</v>
      </c>
      <c r="D38" s="8">
        <v>750</v>
      </c>
      <c r="E38" s="240"/>
      <c r="F38" s="241"/>
      <c r="G38" s="241"/>
      <c r="H38" s="242"/>
      <c r="I38" s="8">
        <f t="shared" si="0"/>
        <v>0</v>
      </c>
    </row>
    <row r="39" spans="1:9">
      <c r="A39" s="89" t="s">
        <v>1884</v>
      </c>
      <c r="B39" s="90" t="s">
        <v>1885</v>
      </c>
      <c r="C39" s="8">
        <v>1500</v>
      </c>
      <c r="D39" s="8">
        <v>750</v>
      </c>
      <c r="E39" s="240"/>
      <c r="F39" s="241"/>
      <c r="G39" s="241"/>
      <c r="H39" s="242"/>
      <c r="I39" s="8">
        <f t="shared" si="0"/>
        <v>0</v>
      </c>
    </row>
    <row r="40" spans="1:9">
      <c r="A40" s="89" t="s">
        <v>1886</v>
      </c>
      <c r="B40" s="90" t="s">
        <v>1887</v>
      </c>
      <c r="C40" s="8">
        <v>1500</v>
      </c>
      <c r="D40" s="8">
        <v>750</v>
      </c>
      <c r="E40" s="240"/>
      <c r="F40" s="241"/>
      <c r="G40" s="241"/>
      <c r="H40" s="242"/>
      <c r="I40" s="8">
        <f t="shared" si="0"/>
        <v>0</v>
      </c>
    </row>
    <row r="41" spans="1:9">
      <c r="A41" s="89"/>
      <c r="B41" s="90" t="s">
        <v>1888</v>
      </c>
      <c r="C41" s="8">
        <v>1500</v>
      </c>
      <c r="D41" s="8">
        <v>750</v>
      </c>
      <c r="E41" s="240"/>
      <c r="F41" s="241"/>
      <c r="G41" s="241"/>
      <c r="H41" s="242"/>
      <c r="I41" s="8">
        <f t="shared" si="0"/>
        <v>0</v>
      </c>
    </row>
    <row r="42" spans="1:9">
      <c r="A42" s="89"/>
      <c r="B42" s="90" t="s">
        <v>1889</v>
      </c>
      <c r="C42" s="8">
        <v>1500</v>
      </c>
      <c r="D42" s="8">
        <v>750</v>
      </c>
      <c r="E42" s="240"/>
      <c r="F42" s="241"/>
      <c r="G42" s="241"/>
      <c r="H42" s="242"/>
      <c r="I42" s="8">
        <f t="shared" si="0"/>
        <v>0</v>
      </c>
    </row>
    <row r="43" spans="1:9">
      <c r="A43" s="89"/>
      <c r="B43" s="90" t="s">
        <v>1890</v>
      </c>
      <c r="C43" s="8">
        <v>1500</v>
      </c>
      <c r="D43" s="8">
        <v>750</v>
      </c>
      <c r="E43" s="240"/>
      <c r="F43" s="241"/>
      <c r="G43" s="241"/>
      <c r="H43" s="242"/>
      <c r="I43" s="8">
        <f t="shared" si="0"/>
        <v>0</v>
      </c>
    </row>
    <row r="44" spans="1:9">
      <c r="A44" s="89" t="s">
        <v>1891</v>
      </c>
      <c r="B44" s="90" t="s">
        <v>1892</v>
      </c>
      <c r="C44" s="8">
        <v>1500</v>
      </c>
      <c r="D44" s="8">
        <v>750</v>
      </c>
      <c r="E44" s="240"/>
      <c r="F44" s="241"/>
      <c r="G44" s="241"/>
      <c r="H44" s="242"/>
      <c r="I44" s="8">
        <f t="shared" si="0"/>
        <v>0</v>
      </c>
    </row>
    <row r="45" spans="1:9">
      <c r="A45" s="93" t="s">
        <v>1893</v>
      </c>
      <c r="B45" s="90" t="s">
        <v>1894</v>
      </c>
      <c r="C45" s="8">
        <v>1500</v>
      </c>
      <c r="D45" s="8">
        <v>750</v>
      </c>
      <c r="E45" s="240"/>
      <c r="F45" s="241"/>
      <c r="G45" s="241"/>
      <c r="H45" s="242"/>
      <c r="I45" s="8">
        <f t="shared" si="0"/>
        <v>0</v>
      </c>
    </row>
    <row r="46" spans="1:9">
      <c r="A46" s="89"/>
      <c r="B46" s="90" t="s">
        <v>1895</v>
      </c>
      <c r="C46" s="8">
        <v>1500</v>
      </c>
      <c r="D46" s="8">
        <v>750</v>
      </c>
      <c r="E46" s="240"/>
      <c r="F46" s="241"/>
      <c r="G46" s="241"/>
      <c r="H46" s="242"/>
      <c r="I46" s="8">
        <f t="shared" si="0"/>
        <v>0</v>
      </c>
    </row>
    <row r="47" spans="1:9">
      <c r="A47" s="89" t="s">
        <v>1896</v>
      </c>
      <c r="B47" s="90" t="s">
        <v>1897</v>
      </c>
      <c r="C47" s="8">
        <v>1500</v>
      </c>
      <c r="D47" s="8">
        <v>750</v>
      </c>
      <c r="E47" s="240"/>
      <c r="F47" s="241"/>
      <c r="G47" s="241"/>
      <c r="H47" s="242"/>
      <c r="I47" s="8">
        <f t="shared" si="0"/>
        <v>0</v>
      </c>
    </row>
    <row r="48" spans="1:9">
      <c r="A48" s="93" t="s">
        <v>1898</v>
      </c>
      <c r="B48" s="90" t="s">
        <v>1899</v>
      </c>
      <c r="C48" s="8">
        <v>1500</v>
      </c>
      <c r="D48" s="8">
        <v>750</v>
      </c>
      <c r="E48" s="240"/>
      <c r="F48" s="241"/>
      <c r="G48" s="241"/>
      <c r="H48" s="242"/>
      <c r="I48" s="8">
        <f t="shared" si="0"/>
        <v>0</v>
      </c>
    </row>
    <row r="49" spans="1:9">
      <c r="A49" s="89" t="s">
        <v>1900</v>
      </c>
      <c r="B49" s="90" t="s">
        <v>1901</v>
      </c>
      <c r="C49" s="8">
        <v>1500</v>
      </c>
      <c r="D49" s="8">
        <v>750</v>
      </c>
      <c r="E49" s="240"/>
      <c r="F49" s="241"/>
      <c r="G49" s="241"/>
      <c r="H49" s="242"/>
      <c r="I49" s="8">
        <f t="shared" si="0"/>
        <v>0</v>
      </c>
    </row>
    <row r="50" spans="1:9">
      <c r="A50" s="89" t="s">
        <v>1902</v>
      </c>
      <c r="B50" s="90" t="s">
        <v>1903</v>
      </c>
      <c r="C50" s="8">
        <v>1500</v>
      </c>
      <c r="D50" s="8">
        <v>750</v>
      </c>
      <c r="E50" s="240"/>
      <c r="F50" s="241"/>
      <c r="G50" s="241"/>
      <c r="H50" s="242"/>
      <c r="I50" s="8">
        <f t="shared" si="0"/>
        <v>0</v>
      </c>
    </row>
    <row r="51" spans="1:9">
      <c r="A51" s="89"/>
      <c r="B51" s="90" t="s">
        <v>1904</v>
      </c>
      <c r="C51" s="8">
        <v>1500</v>
      </c>
      <c r="D51" s="8">
        <v>750</v>
      </c>
      <c r="E51" s="240"/>
      <c r="F51" s="241"/>
      <c r="G51" s="241"/>
      <c r="H51" s="242"/>
      <c r="I51" s="8">
        <f t="shared" si="0"/>
        <v>0</v>
      </c>
    </row>
    <row r="52" spans="1:9">
      <c r="A52" s="89" t="s">
        <v>1905</v>
      </c>
      <c r="B52" s="90" t="s">
        <v>1906</v>
      </c>
      <c r="C52" s="8">
        <v>1500</v>
      </c>
      <c r="D52" s="8">
        <v>750</v>
      </c>
      <c r="E52" s="240"/>
      <c r="F52" s="241"/>
      <c r="G52" s="241"/>
      <c r="H52" s="242"/>
      <c r="I52" s="8">
        <f t="shared" si="0"/>
        <v>0</v>
      </c>
    </row>
    <row r="53" spans="1:9">
      <c r="A53" s="89" t="s">
        <v>1907</v>
      </c>
      <c r="B53" s="90" t="s">
        <v>1908</v>
      </c>
      <c r="C53" s="8">
        <v>1500</v>
      </c>
      <c r="D53" s="8">
        <v>750</v>
      </c>
      <c r="E53" s="240"/>
      <c r="F53" s="241"/>
      <c r="G53" s="241"/>
      <c r="H53" s="242"/>
      <c r="I53" s="8">
        <f t="shared" si="0"/>
        <v>0</v>
      </c>
    </row>
    <row r="54" spans="1:9">
      <c r="A54" s="89"/>
      <c r="B54" s="91" t="s">
        <v>1909</v>
      </c>
      <c r="C54" s="8">
        <v>1500</v>
      </c>
      <c r="D54" s="8">
        <v>750</v>
      </c>
      <c r="E54" s="240"/>
      <c r="F54" s="241"/>
      <c r="G54" s="241"/>
      <c r="H54" s="242"/>
      <c r="I54" s="8">
        <f t="shared" si="0"/>
        <v>0</v>
      </c>
    </row>
    <row r="55" spans="1:9">
      <c r="A55" s="89" t="s">
        <v>1910</v>
      </c>
      <c r="B55" s="91" t="s">
        <v>1911</v>
      </c>
      <c r="C55" s="8">
        <v>1500</v>
      </c>
      <c r="D55" s="8">
        <v>750</v>
      </c>
      <c r="E55" s="240"/>
      <c r="F55" s="241"/>
      <c r="G55" s="241"/>
      <c r="H55" s="242"/>
      <c r="I55" s="8">
        <f t="shared" si="0"/>
        <v>0</v>
      </c>
    </row>
    <row r="56" spans="1:9">
      <c r="A56" s="89"/>
      <c r="B56" s="91" t="s">
        <v>1912</v>
      </c>
      <c r="C56" s="8">
        <v>1500</v>
      </c>
      <c r="D56" s="8">
        <v>750</v>
      </c>
      <c r="E56" s="240"/>
      <c r="F56" s="241"/>
      <c r="G56" s="241"/>
      <c r="H56" s="242"/>
      <c r="I56" s="8">
        <f t="shared" si="0"/>
        <v>0</v>
      </c>
    </row>
    <row r="57" spans="1:9">
      <c r="A57" s="89" t="s">
        <v>1913</v>
      </c>
      <c r="B57" s="91" t="s">
        <v>1914</v>
      </c>
      <c r="C57" s="8">
        <v>1500</v>
      </c>
      <c r="D57" s="8">
        <v>750</v>
      </c>
      <c r="E57" s="240"/>
      <c r="F57" s="241"/>
      <c r="G57" s="241"/>
      <c r="H57" s="242"/>
      <c r="I57" s="8">
        <f t="shared" si="0"/>
        <v>0</v>
      </c>
    </row>
    <row r="58" spans="1:9">
      <c r="A58" s="89"/>
      <c r="B58" s="92" t="s">
        <v>1915</v>
      </c>
      <c r="C58" s="8">
        <v>1500</v>
      </c>
      <c r="D58" s="8">
        <v>750</v>
      </c>
      <c r="E58" s="240"/>
      <c r="F58" s="241"/>
      <c r="G58" s="241"/>
      <c r="H58" s="242"/>
      <c r="I58" s="8">
        <f t="shared" si="0"/>
        <v>0</v>
      </c>
    </row>
    <row r="59" spans="1:9">
      <c r="A59" s="89"/>
      <c r="B59" s="92" t="s">
        <v>1916</v>
      </c>
      <c r="C59" s="8">
        <v>1500</v>
      </c>
      <c r="D59" s="8">
        <v>750</v>
      </c>
      <c r="E59" s="240"/>
      <c r="F59" s="241"/>
      <c r="G59" s="241"/>
      <c r="H59" s="242"/>
      <c r="I59" s="8">
        <f t="shared" si="0"/>
        <v>0</v>
      </c>
    </row>
    <row r="60" spans="1:9">
      <c r="A60" s="89"/>
      <c r="B60" s="91" t="s">
        <v>1917</v>
      </c>
      <c r="C60" s="8">
        <v>1500</v>
      </c>
      <c r="D60" s="8">
        <v>750</v>
      </c>
      <c r="E60" s="240"/>
      <c r="F60" s="241"/>
      <c r="G60" s="241"/>
      <c r="H60" s="242"/>
      <c r="I60" s="8">
        <f t="shared" si="0"/>
        <v>0</v>
      </c>
    </row>
    <row r="61" spans="1:9">
      <c r="A61" s="89"/>
      <c r="B61" s="91" t="s">
        <v>1918</v>
      </c>
      <c r="C61" s="8">
        <v>1500</v>
      </c>
      <c r="D61" s="8">
        <v>750</v>
      </c>
      <c r="E61" s="240"/>
      <c r="F61" s="241"/>
      <c r="G61" s="241"/>
      <c r="H61" s="242"/>
      <c r="I61" s="8">
        <f t="shared" si="0"/>
        <v>0</v>
      </c>
    </row>
    <row r="62" spans="1:9">
      <c r="A62" s="89"/>
      <c r="B62" s="91" t="s">
        <v>1919</v>
      </c>
      <c r="C62" s="8">
        <v>1500</v>
      </c>
      <c r="D62" s="8">
        <v>750</v>
      </c>
      <c r="E62" s="240"/>
      <c r="F62" s="241"/>
      <c r="G62" s="241"/>
      <c r="H62" s="242"/>
      <c r="I62" s="8">
        <f t="shared" si="0"/>
        <v>0</v>
      </c>
    </row>
    <row r="63" spans="1:9">
      <c r="A63" s="89" t="s">
        <v>1920</v>
      </c>
      <c r="B63" s="91" t="s">
        <v>1921</v>
      </c>
      <c r="C63" s="8">
        <v>1500</v>
      </c>
      <c r="D63" s="8">
        <v>750</v>
      </c>
      <c r="E63" s="240"/>
      <c r="F63" s="241"/>
      <c r="G63" s="241"/>
      <c r="H63" s="242"/>
      <c r="I63" s="8">
        <f t="shared" si="0"/>
        <v>0</v>
      </c>
    </row>
    <row r="64" spans="1:9">
      <c r="A64" s="89" t="s">
        <v>1922</v>
      </c>
      <c r="B64" s="91" t="s">
        <v>1923</v>
      </c>
      <c r="C64" s="8">
        <v>1500</v>
      </c>
      <c r="D64" s="8">
        <v>750</v>
      </c>
      <c r="E64" s="240"/>
      <c r="F64" s="241"/>
      <c r="G64" s="241"/>
      <c r="H64" s="242"/>
      <c r="I64" s="8">
        <f t="shared" si="0"/>
        <v>0</v>
      </c>
    </row>
    <row r="65" spans="1:9">
      <c r="A65" s="89" t="s">
        <v>1924</v>
      </c>
      <c r="B65" s="91" t="s">
        <v>1925</v>
      </c>
      <c r="C65" s="8">
        <v>1500</v>
      </c>
      <c r="D65" s="8">
        <v>750</v>
      </c>
      <c r="E65" s="240"/>
      <c r="F65" s="241"/>
      <c r="G65" s="241"/>
      <c r="H65" s="242"/>
      <c r="I65" s="8">
        <f t="shared" si="0"/>
        <v>0</v>
      </c>
    </row>
    <row r="66" spans="1:9">
      <c r="A66" s="89"/>
      <c r="B66" s="90" t="s">
        <v>1926</v>
      </c>
      <c r="C66" s="8">
        <v>1500</v>
      </c>
      <c r="D66" s="8">
        <v>750</v>
      </c>
      <c r="E66" s="240"/>
      <c r="F66" s="241"/>
      <c r="G66" s="241"/>
      <c r="H66" s="242"/>
      <c r="I66" s="8">
        <f t="shared" si="0"/>
        <v>0</v>
      </c>
    </row>
    <row r="67" spans="1:9">
      <c r="A67" s="89"/>
      <c r="B67" s="90" t="s">
        <v>1927</v>
      </c>
      <c r="C67" s="8">
        <v>1500</v>
      </c>
      <c r="D67" s="8">
        <v>750</v>
      </c>
      <c r="E67" s="240"/>
      <c r="F67" s="241"/>
      <c r="G67" s="241"/>
      <c r="H67" s="242"/>
      <c r="I67" s="8">
        <f t="shared" si="0"/>
        <v>0</v>
      </c>
    </row>
    <row r="68" spans="1:9">
      <c r="A68" s="89"/>
      <c r="B68" s="90" t="s">
        <v>1928</v>
      </c>
      <c r="C68" s="8">
        <v>1500</v>
      </c>
      <c r="D68" s="8">
        <v>750</v>
      </c>
      <c r="E68" s="240"/>
      <c r="F68" s="241"/>
      <c r="G68" s="241"/>
      <c r="H68" s="242"/>
      <c r="I68" s="8">
        <f t="shared" ref="I68:I82" si="1">E68*D68</f>
        <v>0</v>
      </c>
    </row>
    <row r="69" spans="1:9">
      <c r="A69" s="89"/>
      <c r="B69" s="90" t="s">
        <v>1929</v>
      </c>
      <c r="C69" s="8">
        <v>1500</v>
      </c>
      <c r="D69" s="8">
        <v>750</v>
      </c>
      <c r="E69" s="240"/>
      <c r="F69" s="241"/>
      <c r="G69" s="241"/>
      <c r="H69" s="242"/>
      <c r="I69" s="8">
        <f t="shared" si="1"/>
        <v>0</v>
      </c>
    </row>
    <row r="70" spans="1:9">
      <c r="A70" s="89"/>
      <c r="B70" s="90" t="s">
        <v>1928</v>
      </c>
      <c r="C70" s="8">
        <v>1500</v>
      </c>
      <c r="D70" s="8">
        <v>750</v>
      </c>
      <c r="E70" s="240"/>
      <c r="F70" s="241"/>
      <c r="G70" s="241"/>
      <c r="H70" s="242"/>
      <c r="I70" s="8">
        <f t="shared" si="1"/>
        <v>0</v>
      </c>
    </row>
    <row r="71" spans="1:9">
      <c r="A71" s="89"/>
      <c r="B71" s="90" t="s">
        <v>1929</v>
      </c>
      <c r="C71" s="8">
        <v>1500</v>
      </c>
      <c r="D71" s="8">
        <v>750</v>
      </c>
      <c r="E71" s="240"/>
      <c r="F71" s="241"/>
      <c r="G71" s="241"/>
      <c r="H71" s="242"/>
      <c r="I71" s="8">
        <f t="shared" si="1"/>
        <v>0</v>
      </c>
    </row>
    <row r="72" spans="1:9">
      <c r="A72" s="89"/>
      <c r="B72" s="90" t="s">
        <v>1930</v>
      </c>
      <c r="C72" s="8">
        <v>1500</v>
      </c>
      <c r="D72" s="8">
        <v>750</v>
      </c>
      <c r="E72" s="240"/>
      <c r="F72" s="241"/>
      <c r="G72" s="241"/>
      <c r="H72" s="242"/>
      <c r="I72" s="8">
        <f t="shared" si="1"/>
        <v>0</v>
      </c>
    </row>
    <row r="73" spans="1:9">
      <c r="A73" s="89"/>
      <c r="B73" s="90" t="s">
        <v>1931</v>
      </c>
      <c r="C73" s="8">
        <v>1500</v>
      </c>
      <c r="D73" s="8">
        <v>750</v>
      </c>
      <c r="E73" s="240"/>
      <c r="F73" s="241"/>
      <c r="G73" s="241"/>
      <c r="H73" s="242"/>
      <c r="I73" s="8">
        <f t="shared" si="1"/>
        <v>0</v>
      </c>
    </row>
    <row r="74" spans="1:9">
      <c r="A74" s="89"/>
      <c r="B74" s="90" t="s">
        <v>1930</v>
      </c>
      <c r="C74" s="8">
        <v>1500</v>
      </c>
      <c r="D74" s="8">
        <v>750</v>
      </c>
      <c r="E74" s="240"/>
      <c r="F74" s="241"/>
      <c r="G74" s="241"/>
      <c r="H74" s="242"/>
      <c r="I74" s="8">
        <f t="shared" si="1"/>
        <v>0</v>
      </c>
    </row>
    <row r="75" spans="1:9">
      <c r="A75" s="89"/>
      <c r="B75" s="90" t="s">
        <v>1931</v>
      </c>
      <c r="C75" s="8">
        <v>1500</v>
      </c>
      <c r="D75" s="8">
        <v>750</v>
      </c>
      <c r="E75" s="240"/>
      <c r="F75" s="241"/>
      <c r="G75" s="241"/>
      <c r="H75" s="242"/>
      <c r="I75" s="8">
        <f t="shared" si="1"/>
        <v>0</v>
      </c>
    </row>
    <row r="76" spans="1:9">
      <c r="A76" s="89"/>
      <c r="B76" s="90" t="s">
        <v>1932</v>
      </c>
      <c r="C76" s="8">
        <v>1500</v>
      </c>
      <c r="D76" s="8">
        <v>750</v>
      </c>
      <c r="E76" s="240"/>
      <c r="F76" s="241"/>
      <c r="G76" s="241"/>
      <c r="H76" s="242"/>
      <c r="I76" s="8">
        <f t="shared" si="1"/>
        <v>0</v>
      </c>
    </row>
    <row r="77" spans="1:9">
      <c r="A77" s="89"/>
      <c r="B77" s="90" t="s">
        <v>1933</v>
      </c>
      <c r="C77" s="8">
        <v>1500</v>
      </c>
      <c r="D77" s="8">
        <v>750</v>
      </c>
      <c r="E77" s="240"/>
      <c r="F77" s="241"/>
      <c r="G77" s="241"/>
      <c r="H77" s="242"/>
      <c r="I77" s="8">
        <f t="shared" si="1"/>
        <v>0</v>
      </c>
    </row>
    <row r="78" spans="1:9">
      <c r="A78" s="89"/>
      <c r="B78" s="90" t="s">
        <v>1934</v>
      </c>
      <c r="C78" s="8">
        <v>1500</v>
      </c>
      <c r="D78" s="8">
        <v>750</v>
      </c>
      <c r="E78" s="240"/>
      <c r="F78" s="241"/>
      <c r="G78" s="241"/>
      <c r="H78" s="242"/>
      <c r="I78" s="8">
        <f t="shared" si="1"/>
        <v>0</v>
      </c>
    </row>
    <row r="79" spans="1:9">
      <c r="A79" s="89"/>
      <c r="B79" s="90" t="s">
        <v>1934</v>
      </c>
      <c r="C79" s="8">
        <v>1500</v>
      </c>
      <c r="D79" s="8">
        <v>750</v>
      </c>
      <c r="E79" s="240"/>
      <c r="F79" s="241"/>
      <c r="G79" s="241"/>
      <c r="H79" s="242"/>
      <c r="I79" s="8">
        <f t="shared" si="1"/>
        <v>0</v>
      </c>
    </row>
    <row r="80" spans="1:9">
      <c r="A80" s="89"/>
      <c r="B80" s="90" t="s">
        <v>1935</v>
      </c>
      <c r="C80" s="8">
        <v>1500</v>
      </c>
      <c r="D80" s="8">
        <v>750</v>
      </c>
      <c r="E80" s="240"/>
      <c r="F80" s="241"/>
      <c r="G80" s="241"/>
      <c r="H80" s="242"/>
      <c r="I80" s="8">
        <f t="shared" si="1"/>
        <v>0</v>
      </c>
    </row>
    <row r="81" spans="1:9">
      <c r="A81" s="89" t="s">
        <v>1936</v>
      </c>
      <c r="B81" s="90" t="s">
        <v>1937</v>
      </c>
      <c r="C81" s="8">
        <v>1500</v>
      </c>
      <c r="D81" s="8">
        <v>750</v>
      </c>
      <c r="E81" s="240"/>
      <c r="F81" s="241"/>
      <c r="G81" s="241"/>
      <c r="H81" s="242"/>
      <c r="I81" s="8">
        <f t="shared" si="1"/>
        <v>0</v>
      </c>
    </row>
    <row r="82" spans="1:9" ht="15.75" thickBot="1">
      <c r="A82" s="93"/>
      <c r="B82" s="94" t="s">
        <v>1938</v>
      </c>
      <c r="C82" s="8">
        <v>1500</v>
      </c>
      <c r="D82" s="8">
        <v>750</v>
      </c>
      <c r="E82" s="240"/>
      <c r="F82" s="241"/>
      <c r="G82" s="241"/>
      <c r="H82" s="243"/>
      <c r="I82" s="8">
        <f t="shared" si="1"/>
        <v>0</v>
      </c>
    </row>
    <row r="83" spans="1:9">
      <c r="A83" s="254"/>
      <c r="B83" s="255"/>
      <c r="C83" s="71"/>
      <c r="D83" s="98">
        <v>750</v>
      </c>
      <c r="E83" s="258" t="s">
        <v>1175</v>
      </c>
      <c r="F83" s="259"/>
      <c r="G83" s="260"/>
      <c r="H83" s="252" t="s">
        <v>119</v>
      </c>
      <c r="I83" s="72"/>
    </row>
    <row r="84" spans="1:9" ht="15.75" thickBot="1">
      <c r="A84" s="256"/>
      <c r="B84" s="257"/>
      <c r="C84" s="71"/>
      <c r="D84" s="98">
        <v>750</v>
      </c>
      <c r="E84" s="69" t="s">
        <v>1946</v>
      </c>
      <c r="F84" s="4" t="s">
        <v>1947</v>
      </c>
      <c r="G84" s="66" t="s">
        <v>1948</v>
      </c>
      <c r="H84" s="253"/>
      <c r="I84" s="73"/>
    </row>
    <row r="85" spans="1:9">
      <c r="A85" s="95" t="s">
        <v>1939</v>
      </c>
      <c r="B85" s="88" t="s">
        <v>1940</v>
      </c>
      <c r="C85" s="8">
        <v>1500</v>
      </c>
      <c r="D85" s="8">
        <v>750</v>
      </c>
      <c r="E85" s="70"/>
      <c r="F85" s="2"/>
      <c r="G85" s="2"/>
      <c r="H85" s="2">
        <f>SUM(E85:G85)</f>
        <v>0</v>
      </c>
      <c r="I85" s="9">
        <f>H85*D85</f>
        <v>0</v>
      </c>
    </row>
    <row r="86" spans="1:9">
      <c r="A86" s="96" t="s">
        <v>1941</v>
      </c>
      <c r="B86" s="90" t="s">
        <v>1942</v>
      </c>
      <c r="C86" s="8">
        <v>1500</v>
      </c>
      <c r="D86" s="8">
        <v>750</v>
      </c>
      <c r="E86" s="67"/>
      <c r="F86" s="1"/>
      <c r="G86" s="1"/>
      <c r="H86" s="1">
        <f t="shared" ref="H86:H87" si="2">SUM(E86:G86)</f>
        <v>0</v>
      </c>
      <c r="I86" s="9">
        <f t="shared" ref="I86:I87" si="3">H86*D86</f>
        <v>0</v>
      </c>
    </row>
    <row r="87" spans="1:9">
      <c r="A87" s="97"/>
      <c r="B87" s="94" t="s">
        <v>1943</v>
      </c>
      <c r="C87" s="8">
        <v>1500</v>
      </c>
      <c r="D87" s="8">
        <v>750</v>
      </c>
      <c r="E87" s="68"/>
      <c r="F87" s="3"/>
      <c r="G87" s="3"/>
      <c r="H87" s="3">
        <f t="shared" si="2"/>
        <v>0</v>
      </c>
      <c r="I87" s="10">
        <f t="shared" si="3"/>
        <v>0</v>
      </c>
    </row>
  </sheetData>
  <mergeCells count="88">
    <mergeCell ref="C1:D1"/>
    <mergeCell ref="B1:B2"/>
    <mergeCell ref="A1:A2"/>
    <mergeCell ref="E4:H4"/>
    <mergeCell ref="E3:H3"/>
    <mergeCell ref="A83:B84"/>
    <mergeCell ref="E83:G83"/>
    <mergeCell ref="E14:H14"/>
    <mergeCell ref="E38:H38"/>
    <mergeCell ref="E27:H27"/>
    <mergeCell ref="E28:H28"/>
    <mergeCell ref="E29:H29"/>
    <mergeCell ref="E30:H30"/>
    <mergeCell ref="E31:H31"/>
    <mergeCell ref="E32:H32"/>
    <mergeCell ref="E33:H33"/>
    <mergeCell ref="E34:H34"/>
    <mergeCell ref="E35:H35"/>
    <mergeCell ref="E36:H36"/>
    <mergeCell ref="E37:H37"/>
    <mergeCell ref="E50:H50"/>
    <mergeCell ref="E8:H8"/>
    <mergeCell ref="E7:H7"/>
    <mergeCell ref="E6:H6"/>
    <mergeCell ref="E5:H5"/>
    <mergeCell ref="E9:H9"/>
    <mergeCell ref="E10:H10"/>
    <mergeCell ref="E11:H11"/>
    <mergeCell ref="E12:H12"/>
    <mergeCell ref="E13:H13"/>
    <mergeCell ref="E26:H26"/>
    <mergeCell ref="E15:H15"/>
    <mergeCell ref="E16:H16"/>
    <mergeCell ref="E17:H17"/>
    <mergeCell ref="E18:H18"/>
    <mergeCell ref="E19:H19"/>
    <mergeCell ref="E20:H20"/>
    <mergeCell ref="E21:H21"/>
    <mergeCell ref="E22:H22"/>
    <mergeCell ref="E23:H23"/>
    <mergeCell ref="E24:H24"/>
    <mergeCell ref="E25:H25"/>
    <mergeCell ref="E39:H39"/>
    <mergeCell ref="E40:H40"/>
    <mergeCell ref="E41:H41"/>
    <mergeCell ref="E42:H42"/>
    <mergeCell ref="E43:H43"/>
    <mergeCell ref="E44:H44"/>
    <mergeCell ref="E45:H45"/>
    <mergeCell ref="E46:H46"/>
    <mergeCell ref="E47:H47"/>
    <mergeCell ref="E48:H48"/>
    <mergeCell ref="E49:H49"/>
    <mergeCell ref="E62:H62"/>
    <mergeCell ref="E51:H51"/>
    <mergeCell ref="E52:H52"/>
    <mergeCell ref="E53:H53"/>
    <mergeCell ref="E54:H54"/>
    <mergeCell ref="E55:H55"/>
    <mergeCell ref="E56:H56"/>
    <mergeCell ref="E57:H57"/>
    <mergeCell ref="E58:H58"/>
    <mergeCell ref="E59:H59"/>
    <mergeCell ref="E60:H60"/>
    <mergeCell ref="E61:H61"/>
    <mergeCell ref="E74:H74"/>
    <mergeCell ref="E63:H63"/>
    <mergeCell ref="E64:H64"/>
    <mergeCell ref="E65:H65"/>
    <mergeCell ref="E66:H66"/>
    <mergeCell ref="E67:H67"/>
    <mergeCell ref="E68:H68"/>
    <mergeCell ref="E81:H81"/>
    <mergeCell ref="E82:H82"/>
    <mergeCell ref="I1:I2"/>
    <mergeCell ref="E1:H2"/>
    <mergeCell ref="H83:H84"/>
    <mergeCell ref="E75:H75"/>
    <mergeCell ref="E76:H76"/>
    <mergeCell ref="E77:H77"/>
    <mergeCell ref="E78:H78"/>
    <mergeCell ref="E79:H79"/>
    <mergeCell ref="E80:H80"/>
    <mergeCell ref="E69:H69"/>
    <mergeCell ref="E70:H70"/>
    <mergeCell ref="E71:H71"/>
    <mergeCell ref="E72:H72"/>
    <mergeCell ref="E73:H73"/>
  </mergeCells>
  <pageMargins left="0.7" right="0.7" top="0.75" bottom="0.75" header="0.3" footer="0.3"/>
  <legacy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I91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C86" sqref="C86:E91"/>
    </sheetView>
  </sheetViews>
  <sheetFormatPr defaultRowHeight="15"/>
  <cols>
    <col min="1" max="1" width="66.5703125" customWidth="1"/>
    <col min="2" max="2" width="8.5703125" hidden="1" customWidth="1"/>
    <col min="3" max="4" width="9.7109375" style="12" bestFit="1" customWidth="1"/>
    <col min="6" max="6" width="9.140625" style="12"/>
    <col min="7" max="7" width="0" hidden="1" customWidth="1"/>
    <col min="10" max="10" width="9.140625" customWidth="1"/>
  </cols>
  <sheetData>
    <row r="1" spans="1:7">
      <c r="A1" s="218" t="s">
        <v>115</v>
      </c>
      <c r="B1" s="61" t="s">
        <v>116</v>
      </c>
      <c r="C1" s="272" t="s">
        <v>116</v>
      </c>
      <c r="D1" s="273"/>
      <c r="E1" s="220" t="s">
        <v>119</v>
      </c>
      <c r="F1" s="269" t="s">
        <v>120</v>
      </c>
      <c r="G1">
        <f>SUM(E:F)</f>
        <v>0</v>
      </c>
    </row>
    <row r="2" spans="1:7" ht="15.75" thickBot="1">
      <c r="A2" s="268"/>
      <c r="B2" s="4"/>
      <c r="C2" s="62" t="s">
        <v>117</v>
      </c>
      <c r="D2" s="62" t="s">
        <v>118</v>
      </c>
      <c r="E2" s="271"/>
      <c r="F2" s="270"/>
      <c r="G2">
        <f>SUM(E:E)</f>
        <v>0</v>
      </c>
    </row>
    <row r="3" spans="1:7" ht="58.5" customHeight="1">
      <c r="A3" s="2"/>
      <c r="B3" s="2">
        <v>85</v>
      </c>
      <c r="C3" s="63">
        <v>290</v>
      </c>
      <c r="D3" s="63">
        <v>142.5</v>
      </c>
      <c r="E3" s="60"/>
      <c r="F3" s="63">
        <f>E3*D3</f>
        <v>0</v>
      </c>
    </row>
    <row r="4" spans="1:7" ht="58.5" customHeight="1">
      <c r="A4" s="1"/>
      <c r="B4" s="1">
        <v>95</v>
      </c>
      <c r="C4" s="63">
        <v>450</v>
      </c>
      <c r="D4" s="63">
        <v>225</v>
      </c>
      <c r="E4" s="58"/>
      <c r="F4" s="64">
        <f t="shared" ref="F4:F67" si="0">E4*D4</f>
        <v>0</v>
      </c>
    </row>
    <row r="5" spans="1:7" ht="69.75" customHeight="1">
      <c r="A5" s="1"/>
      <c r="B5" s="1">
        <v>100</v>
      </c>
      <c r="C5" s="63">
        <v>590</v>
      </c>
      <c r="D5" s="63">
        <v>292.5</v>
      </c>
      <c r="E5" s="58"/>
      <c r="F5" s="64">
        <f t="shared" si="0"/>
        <v>0</v>
      </c>
    </row>
    <row r="6" spans="1:7" ht="71.25" customHeight="1">
      <c r="A6" s="1"/>
      <c r="B6" s="1">
        <v>55</v>
      </c>
      <c r="C6" s="63">
        <v>590</v>
      </c>
      <c r="D6" s="63">
        <v>292.5</v>
      </c>
      <c r="E6" s="58"/>
      <c r="F6" s="64">
        <f t="shared" si="0"/>
        <v>0</v>
      </c>
    </row>
    <row r="7" spans="1:7" ht="74.25" customHeight="1">
      <c r="A7" s="1"/>
      <c r="B7" s="1">
        <v>95</v>
      </c>
      <c r="C7" s="63">
        <v>330</v>
      </c>
      <c r="D7" s="63">
        <v>165</v>
      </c>
      <c r="E7" s="58"/>
      <c r="F7" s="64">
        <f t="shared" si="0"/>
        <v>0</v>
      </c>
    </row>
    <row r="8" spans="1:7" ht="72" customHeight="1">
      <c r="A8" s="1"/>
      <c r="B8" s="1">
        <v>125</v>
      </c>
      <c r="C8" s="63">
        <v>350</v>
      </c>
      <c r="D8" s="63">
        <v>172.5</v>
      </c>
      <c r="E8" s="58"/>
      <c r="F8" s="64">
        <f t="shared" si="0"/>
        <v>0</v>
      </c>
    </row>
    <row r="9" spans="1:7" ht="44.25" customHeight="1">
      <c r="A9" s="1"/>
      <c r="B9" s="1">
        <v>165</v>
      </c>
      <c r="C9" s="63">
        <v>200</v>
      </c>
      <c r="D9" s="63">
        <v>97.5</v>
      </c>
      <c r="E9" s="58"/>
      <c r="F9" s="64">
        <f t="shared" si="0"/>
        <v>0</v>
      </c>
    </row>
    <row r="10" spans="1:7" ht="56.25" customHeight="1">
      <c r="A10" s="1"/>
      <c r="B10" s="1">
        <v>90</v>
      </c>
      <c r="C10" s="63">
        <v>320</v>
      </c>
      <c r="D10" s="63">
        <v>157.5</v>
      </c>
      <c r="E10" s="58"/>
      <c r="F10" s="64">
        <f t="shared" si="0"/>
        <v>0</v>
      </c>
    </row>
    <row r="11" spans="1:7" ht="98.25" customHeight="1">
      <c r="A11" s="1"/>
      <c r="B11" s="1">
        <v>120</v>
      </c>
      <c r="C11" s="63">
        <v>410</v>
      </c>
      <c r="D11" s="63">
        <v>202.5</v>
      </c>
      <c r="E11" s="58"/>
      <c r="F11" s="64">
        <f t="shared" si="0"/>
        <v>0</v>
      </c>
    </row>
    <row r="12" spans="1:7" ht="96" customHeight="1">
      <c r="A12" s="1"/>
      <c r="B12" s="1">
        <v>115</v>
      </c>
      <c r="C12" s="63">
        <v>540</v>
      </c>
      <c r="D12" s="63">
        <v>270</v>
      </c>
      <c r="E12" s="58"/>
      <c r="F12" s="64">
        <f t="shared" si="0"/>
        <v>0</v>
      </c>
    </row>
    <row r="13" spans="1:7" ht="71.25" customHeight="1">
      <c r="A13" s="1"/>
      <c r="B13" s="1">
        <v>100</v>
      </c>
      <c r="C13" s="63">
        <v>380</v>
      </c>
      <c r="D13" s="63">
        <v>187.5</v>
      </c>
      <c r="E13" s="58"/>
      <c r="F13" s="64">
        <f t="shared" si="0"/>
        <v>0</v>
      </c>
    </row>
    <row r="14" spans="1:7" ht="63" customHeight="1">
      <c r="A14" s="1"/>
      <c r="B14" s="1">
        <v>120</v>
      </c>
      <c r="C14" s="63">
        <v>300</v>
      </c>
      <c r="D14" s="63">
        <v>150</v>
      </c>
      <c r="E14" s="58"/>
      <c r="F14" s="64">
        <f t="shared" si="0"/>
        <v>0</v>
      </c>
    </row>
    <row r="15" spans="1:7" ht="72.75" customHeight="1">
      <c r="A15" s="1"/>
      <c r="B15" s="1">
        <v>135</v>
      </c>
      <c r="C15" s="63">
        <v>410</v>
      </c>
      <c r="D15" s="63">
        <v>202.5</v>
      </c>
      <c r="E15" s="58"/>
      <c r="F15" s="64">
        <f t="shared" si="0"/>
        <v>0</v>
      </c>
    </row>
    <row r="16" spans="1:7" ht="72" customHeight="1">
      <c r="A16" s="1"/>
      <c r="B16" s="1">
        <v>140</v>
      </c>
      <c r="C16" s="63">
        <v>270</v>
      </c>
      <c r="D16" s="63">
        <v>135</v>
      </c>
      <c r="E16" s="58"/>
      <c r="F16" s="64">
        <f t="shared" si="0"/>
        <v>0</v>
      </c>
    </row>
    <row r="17" spans="1:6" ht="70.5" customHeight="1">
      <c r="A17" s="1"/>
      <c r="B17" s="1">
        <v>90</v>
      </c>
      <c r="C17" s="63">
        <v>360</v>
      </c>
      <c r="D17" s="63">
        <v>180</v>
      </c>
      <c r="E17" s="58"/>
      <c r="F17" s="64">
        <f t="shared" si="0"/>
        <v>0</v>
      </c>
    </row>
    <row r="18" spans="1:6" ht="78.75" customHeight="1">
      <c r="A18" s="1"/>
      <c r="B18" s="1">
        <v>85</v>
      </c>
      <c r="C18" s="63">
        <v>440</v>
      </c>
      <c r="D18" s="63">
        <v>217.5</v>
      </c>
      <c r="E18" s="58"/>
      <c r="F18" s="64">
        <f t="shared" si="0"/>
        <v>0</v>
      </c>
    </row>
    <row r="19" spans="1:6" ht="78.75" customHeight="1">
      <c r="A19" s="1"/>
      <c r="B19" s="1">
        <v>145</v>
      </c>
      <c r="C19" s="63">
        <v>330</v>
      </c>
      <c r="D19" s="63">
        <v>165</v>
      </c>
      <c r="E19" s="58"/>
      <c r="F19" s="64">
        <f t="shared" si="0"/>
        <v>0</v>
      </c>
    </row>
    <row r="20" spans="1:6" ht="75.75" customHeight="1">
      <c r="A20" s="1"/>
      <c r="B20" s="1">
        <v>160</v>
      </c>
      <c r="C20" s="63">
        <v>470</v>
      </c>
      <c r="D20" s="63">
        <v>232.5</v>
      </c>
      <c r="E20" s="58"/>
      <c r="F20" s="64">
        <f t="shared" si="0"/>
        <v>0</v>
      </c>
    </row>
    <row r="21" spans="1:6" ht="77.25" customHeight="1">
      <c r="A21" s="1"/>
      <c r="B21" s="1">
        <v>50</v>
      </c>
      <c r="C21" s="63">
        <v>330</v>
      </c>
      <c r="D21" s="63">
        <v>165</v>
      </c>
      <c r="E21" s="58"/>
      <c r="F21" s="64">
        <f t="shared" si="0"/>
        <v>0</v>
      </c>
    </row>
    <row r="22" spans="1:6" ht="91.5" customHeight="1">
      <c r="A22" s="1"/>
      <c r="B22" s="1">
        <v>65</v>
      </c>
      <c r="C22" s="63">
        <v>440</v>
      </c>
      <c r="D22" s="63">
        <v>217.5</v>
      </c>
      <c r="E22" s="58"/>
      <c r="F22" s="64">
        <f t="shared" si="0"/>
        <v>0</v>
      </c>
    </row>
    <row r="23" spans="1:6" ht="89.25" customHeight="1">
      <c r="A23" s="1"/>
      <c r="B23" s="1">
        <v>70</v>
      </c>
      <c r="C23" s="63">
        <v>390</v>
      </c>
      <c r="D23" s="63">
        <v>195</v>
      </c>
      <c r="E23" s="58"/>
      <c r="F23" s="64">
        <f t="shared" si="0"/>
        <v>0</v>
      </c>
    </row>
    <row r="24" spans="1:6" ht="74.25" customHeight="1">
      <c r="A24" s="1"/>
      <c r="B24" s="1">
        <v>70</v>
      </c>
      <c r="C24" s="63">
        <v>290</v>
      </c>
      <c r="D24" s="63">
        <v>142.5</v>
      </c>
      <c r="E24" s="58"/>
      <c r="F24" s="64">
        <f t="shared" si="0"/>
        <v>0</v>
      </c>
    </row>
    <row r="25" spans="1:6" ht="45.75" customHeight="1">
      <c r="A25" s="1"/>
      <c r="B25" s="1">
        <v>70</v>
      </c>
      <c r="C25" s="63">
        <v>230</v>
      </c>
      <c r="D25" s="63">
        <v>112.5</v>
      </c>
      <c r="E25" s="58"/>
      <c r="F25" s="64">
        <f t="shared" si="0"/>
        <v>0</v>
      </c>
    </row>
    <row r="26" spans="1:6" ht="65.25" customHeight="1">
      <c r="A26" s="1"/>
      <c r="B26" s="1">
        <v>80</v>
      </c>
      <c r="C26" s="63">
        <v>290</v>
      </c>
      <c r="D26" s="63">
        <v>142.5</v>
      </c>
      <c r="E26" s="58"/>
      <c r="F26" s="64">
        <f t="shared" si="0"/>
        <v>0</v>
      </c>
    </row>
    <row r="27" spans="1:6" ht="62.25" customHeight="1">
      <c r="A27" s="1"/>
      <c r="B27" s="1">
        <v>65</v>
      </c>
      <c r="C27" s="63">
        <v>320</v>
      </c>
      <c r="D27" s="63">
        <v>157.5</v>
      </c>
      <c r="E27" s="58"/>
      <c r="F27" s="64">
        <f t="shared" si="0"/>
        <v>0</v>
      </c>
    </row>
    <row r="28" spans="1:6" ht="69" customHeight="1">
      <c r="A28" s="1"/>
      <c r="B28" s="1">
        <v>75</v>
      </c>
      <c r="C28" s="63">
        <v>270</v>
      </c>
      <c r="D28" s="63">
        <v>135</v>
      </c>
      <c r="E28" s="58"/>
      <c r="F28" s="64">
        <f t="shared" si="0"/>
        <v>0</v>
      </c>
    </row>
    <row r="29" spans="1:6" ht="78.75" customHeight="1">
      <c r="A29" s="1"/>
      <c r="B29" s="1">
        <v>70</v>
      </c>
      <c r="C29" s="63">
        <v>270</v>
      </c>
      <c r="D29" s="63">
        <v>135</v>
      </c>
      <c r="E29" s="58"/>
      <c r="F29" s="64">
        <f t="shared" si="0"/>
        <v>0</v>
      </c>
    </row>
    <row r="30" spans="1:6" ht="79.5" customHeight="1">
      <c r="A30" s="1"/>
      <c r="B30" s="1">
        <v>90</v>
      </c>
      <c r="C30" s="63">
        <v>330</v>
      </c>
      <c r="D30" s="63">
        <v>165</v>
      </c>
      <c r="E30" s="58"/>
      <c r="F30" s="64">
        <f t="shared" si="0"/>
        <v>0</v>
      </c>
    </row>
    <row r="31" spans="1:6" ht="83.25" customHeight="1">
      <c r="A31" s="1"/>
      <c r="B31" s="1">
        <v>110</v>
      </c>
      <c r="C31" s="63">
        <v>330</v>
      </c>
      <c r="D31" s="63">
        <v>165</v>
      </c>
      <c r="E31" s="58"/>
      <c r="F31" s="64">
        <f t="shared" si="0"/>
        <v>0</v>
      </c>
    </row>
    <row r="32" spans="1:6" ht="69" customHeight="1">
      <c r="A32" s="1"/>
      <c r="B32" s="1">
        <v>80</v>
      </c>
      <c r="C32" s="63">
        <v>330</v>
      </c>
      <c r="D32" s="63">
        <v>165</v>
      </c>
      <c r="E32" s="58"/>
      <c r="F32" s="64">
        <f t="shared" si="0"/>
        <v>0</v>
      </c>
    </row>
    <row r="33" spans="1:6" ht="72.75" customHeight="1">
      <c r="A33" s="1"/>
      <c r="B33" s="1">
        <v>105</v>
      </c>
      <c r="C33" s="63">
        <v>350</v>
      </c>
      <c r="D33" s="63">
        <v>172.5</v>
      </c>
      <c r="E33" s="58"/>
      <c r="F33" s="64">
        <f t="shared" si="0"/>
        <v>0</v>
      </c>
    </row>
    <row r="34" spans="1:6" ht="72" customHeight="1">
      <c r="A34" s="1"/>
      <c r="B34" s="1">
        <v>110</v>
      </c>
      <c r="C34" s="63">
        <v>480</v>
      </c>
      <c r="D34" s="63">
        <v>240</v>
      </c>
      <c r="E34" s="58"/>
      <c r="F34" s="64">
        <f t="shared" si="0"/>
        <v>0</v>
      </c>
    </row>
    <row r="35" spans="1:6" ht="68.25" customHeight="1">
      <c r="A35" s="1"/>
      <c r="B35" s="1">
        <v>170</v>
      </c>
      <c r="C35" s="63">
        <v>480</v>
      </c>
      <c r="D35" s="63">
        <v>240</v>
      </c>
      <c r="E35" s="58"/>
      <c r="F35" s="64">
        <f t="shared" si="0"/>
        <v>0</v>
      </c>
    </row>
    <row r="36" spans="1:6" ht="69.75" customHeight="1">
      <c r="A36" s="1"/>
      <c r="B36" s="1">
        <v>170</v>
      </c>
      <c r="C36" s="63">
        <v>480</v>
      </c>
      <c r="D36" s="63">
        <v>240</v>
      </c>
      <c r="E36" s="58"/>
      <c r="F36" s="64">
        <f t="shared" si="0"/>
        <v>0</v>
      </c>
    </row>
    <row r="37" spans="1:6" ht="69.75" customHeight="1">
      <c r="A37" s="1"/>
      <c r="B37" s="1">
        <v>120</v>
      </c>
      <c r="C37" s="63">
        <v>530</v>
      </c>
      <c r="D37" s="63">
        <v>262.5</v>
      </c>
      <c r="E37" s="58"/>
      <c r="F37" s="64">
        <f t="shared" si="0"/>
        <v>0</v>
      </c>
    </row>
    <row r="38" spans="1:6" ht="72" customHeight="1">
      <c r="A38" s="1"/>
      <c r="B38" s="1">
        <v>125</v>
      </c>
      <c r="C38" s="63">
        <v>590</v>
      </c>
      <c r="D38" s="63">
        <v>292.5</v>
      </c>
      <c r="E38" s="58"/>
      <c r="F38" s="64">
        <f t="shared" si="0"/>
        <v>0</v>
      </c>
    </row>
    <row r="39" spans="1:6" ht="82.5" customHeight="1">
      <c r="A39" s="1"/>
      <c r="B39" s="1">
        <v>70</v>
      </c>
      <c r="C39" s="63">
        <v>510</v>
      </c>
      <c r="D39" s="63">
        <v>255</v>
      </c>
      <c r="E39" s="58"/>
      <c r="F39" s="64">
        <f t="shared" si="0"/>
        <v>0</v>
      </c>
    </row>
    <row r="40" spans="1:6" ht="84.75" customHeight="1">
      <c r="A40" s="1"/>
      <c r="B40" s="1">
        <v>165</v>
      </c>
      <c r="C40" s="63">
        <v>590</v>
      </c>
      <c r="D40" s="63">
        <v>292.5</v>
      </c>
      <c r="E40" s="58"/>
      <c r="F40" s="64">
        <f t="shared" si="0"/>
        <v>0</v>
      </c>
    </row>
    <row r="41" spans="1:6" ht="76.5" customHeight="1">
      <c r="A41" s="1"/>
      <c r="B41" s="1">
        <v>165</v>
      </c>
      <c r="C41" s="63">
        <v>630</v>
      </c>
      <c r="D41" s="63">
        <v>315</v>
      </c>
      <c r="E41" s="58"/>
      <c r="F41" s="64">
        <f t="shared" si="0"/>
        <v>0</v>
      </c>
    </row>
    <row r="42" spans="1:6" ht="64.5" customHeight="1">
      <c r="A42" s="1"/>
      <c r="B42" s="1">
        <v>165</v>
      </c>
      <c r="C42" s="63">
        <v>240</v>
      </c>
      <c r="D42" s="63">
        <v>120</v>
      </c>
      <c r="E42" s="58"/>
      <c r="F42" s="64">
        <f t="shared" si="0"/>
        <v>0</v>
      </c>
    </row>
    <row r="43" spans="1:6" ht="66" customHeight="1">
      <c r="A43" s="1"/>
      <c r="B43" s="1">
        <v>165</v>
      </c>
      <c r="C43" s="63">
        <v>270</v>
      </c>
      <c r="D43" s="63">
        <v>135</v>
      </c>
      <c r="E43" s="58"/>
      <c r="F43" s="64">
        <f t="shared" si="0"/>
        <v>0</v>
      </c>
    </row>
    <row r="44" spans="1:6" ht="58.5" customHeight="1">
      <c r="A44" s="1"/>
      <c r="B44" s="1">
        <v>200</v>
      </c>
      <c r="C44" s="63">
        <v>350</v>
      </c>
      <c r="D44" s="63">
        <v>172.5</v>
      </c>
      <c r="E44" s="58"/>
      <c r="F44" s="64">
        <f t="shared" si="0"/>
        <v>0</v>
      </c>
    </row>
    <row r="45" spans="1:6" ht="60.75" customHeight="1">
      <c r="A45" s="1"/>
      <c r="B45" s="1">
        <v>100</v>
      </c>
      <c r="C45" s="63">
        <v>390</v>
      </c>
      <c r="D45" s="63">
        <v>195</v>
      </c>
      <c r="E45" s="58"/>
      <c r="F45" s="64">
        <f t="shared" si="0"/>
        <v>0</v>
      </c>
    </row>
    <row r="46" spans="1:6" ht="57.75" customHeight="1">
      <c r="A46" s="1"/>
      <c r="B46" s="1">
        <v>105</v>
      </c>
      <c r="C46" s="63">
        <v>410</v>
      </c>
      <c r="D46" s="63">
        <v>202.5</v>
      </c>
      <c r="E46" s="58"/>
      <c r="F46" s="64">
        <f t="shared" si="0"/>
        <v>0</v>
      </c>
    </row>
    <row r="47" spans="1:6" ht="65.25" customHeight="1">
      <c r="A47" s="1"/>
      <c r="B47" s="1">
        <v>100</v>
      </c>
      <c r="C47" s="63">
        <v>360</v>
      </c>
      <c r="D47" s="63">
        <v>180</v>
      </c>
      <c r="E47" s="58"/>
      <c r="F47" s="64">
        <f t="shared" si="0"/>
        <v>0</v>
      </c>
    </row>
    <row r="48" spans="1:6" ht="68.25" customHeight="1">
      <c r="A48" s="1"/>
      <c r="B48" s="1">
        <v>100</v>
      </c>
      <c r="C48" s="63">
        <v>360</v>
      </c>
      <c r="D48" s="63">
        <v>180</v>
      </c>
      <c r="E48" s="58"/>
      <c r="F48" s="64">
        <f t="shared" si="0"/>
        <v>0</v>
      </c>
    </row>
    <row r="49" spans="1:6" ht="64.5" customHeight="1">
      <c r="A49" s="1"/>
      <c r="B49" s="1">
        <v>80</v>
      </c>
      <c r="C49" s="63">
        <v>390</v>
      </c>
      <c r="D49" s="63">
        <v>195</v>
      </c>
      <c r="E49" s="58"/>
      <c r="F49" s="64">
        <f t="shared" si="0"/>
        <v>0</v>
      </c>
    </row>
    <row r="50" spans="1:6" ht="63" customHeight="1">
      <c r="A50" s="1"/>
      <c r="B50" s="1">
        <v>80</v>
      </c>
      <c r="C50" s="63">
        <v>410</v>
      </c>
      <c r="D50" s="63">
        <v>202.5</v>
      </c>
      <c r="E50" s="58"/>
      <c r="F50" s="64">
        <f t="shared" si="0"/>
        <v>0</v>
      </c>
    </row>
    <row r="51" spans="1:6" ht="66.75" customHeight="1">
      <c r="A51" s="1"/>
      <c r="B51" s="1">
        <v>95</v>
      </c>
      <c r="C51" s="63">
        <v>410</v>
      </c>
      <c r="D51" s="63">
        <v>202.5</v>
      </c>
      <c r="E51" s="58"/>
      <c r="F51" s="64">
        <f t="shared" si="0"/>
        <v>0</v>
      </c>
    </row>
    <row r="52" spans="1:6" ht="61.5" customHeight="1">
      <c r="A52" s="1"/>
      <c r="B52" s="1">
        <v>100</v>
      </c>
      <c r="C52" s="63">
        <v>410</v>
      </c>
      <c r="D52" s="63">
        <v>202.5</v>
      </c>
      <c r="E52" s="58"/>
      <c r="F52" s="64">
        <f t="shared" si="0"/>
        <v>0</v>
      </c>
    </row>
    <row r="53" spans="1:6" ht="70.5" customHeight="1">
      <c r="A53" s="1"/>
      <c r="B53" s="1">
        <v>85</v>
      </c>
      <c r="C53" s="63">
        <v>290</v>
      </c>
      <c r="D53" s="63">
        <v>142.5</v>
      </c>
      <c r="E53" s="58"/>
      <c r="F53" s="64">
        <f t="shared" si="0"/>
        <v>0</v>
      </c>
    </row>
    <row r="54" spans="1:6" ht="69.75" customHeight="1">
      <c r="A54" s="1"/>
      <c r="B54" s="1">
        <v>115</v>
      </c>
      <c r="C54" s="63">
        <v>360</v>
      </c>
      <c r="D54" s="63">
        <v>180</v>
      </c>
      <c r="E54" s="58"/>
      <c r="F54" s="64">
        <f t="shared" si="0"/>
        <v>0</v>
      </c>
    </row>
    <row r="55" spans="1:6" ht="75" customHeight="1">
      <c r="A55" s="1"/>
      <c r="B55" s="1">
        <v>110</v>
      </c>
      <c r="C55" s="63">
        <v>450</v>
      </c>
      <c r="D55" s="63">
        <v>225</v>
      </c>
      <c r="E55" s="58"/>
      <c r="F55" s="64">
        <f t="shared" si="0"/>
        <v>0</v>
      </c>
    </row>
    <row r="56" spans="1:6" ht="96" customHeight="1">
      <c r="A56" s="1"/>
      <c r="B56" s="1">
        <v>65</v>
      </c>
      <c r="C56" s="63">
        <v>530</v>
      </c>
      <c r="D56" s="63">
        <v>262.5</v>
      </c>
      <c r="E56" s="58"/>
      <c r="F56" s="64">
        <f t="shared" si="0"/>
        <v>0</v>
      </c>
    </row>
    <row r="57" spans="1:6" ht="95.25" customHeight="1">
      <c r="A57" s="1"/>
      <c r="B57" s="1">
        <v>75</v>
      </c>
      <c r="C57" s="63">
        <v>530</v>
      </c>
      <c r="D57" s="63">
        <v>262.5</v>
      </c>
      <c r="E57" s="58"/>
      <c r="F57" s="64">
        <f t="shared" si="0"/>
        <v>0</v>
      </c>
    </row>
    <row r="58" spans="1:6" ht="93.75" customHeight="1">
      <c r="A58" s="1"/>
      <c r="B58" s="1">
        <v>65</v>
      </c>
      <c r="C58" s="63">
        <v>540</v>
      </c>
      <c r="D58" s="63">
        <v>270</v>
      </c>
      <c r="E58" s="58"/>
      <c r="F58" s="64">
        <f t="shared" si="0"/>
        <v>0</v>
      </c>
    </row>
    <row r="59" spans="1:6" ht="94.5" customHeight="1">
      <c r="A59" s="1"/>
      <c r="B59" s="1">
        <v>100</v>
      </c>
      <c r="C59" s="63">
        <v>560</v>
      </c>
      <c r="D59" s="63">
        <v>277.5</v>
      </c>
      <c r="E59" s="58"/>
      <c r="F59" s="64">
        <f t="shared" si="0"/>
        <v>0</v>
      </c>
    </row>
    <row r="60" spans="1:6" ht="96" customHeight="1">
      <c r="A60" s="1"/>
      <c r="B60" s="1">
        <v>125</v>
      </c>
      <c r="C60" s="63">
        <v>590</v>
      </c>
      <c r="D60" s="63">
        <v>292.5</v>
      </c>
      <c r="E60" s="58"/>
      <c r="F60" s="64">
        <f t="shared" si="0"/>
        <v>0</v>
      </c>
    </row>
    <row r="61" spans="1:6" ht="96" customHeight="1">
      <c r="A61" s="1"/>
      <c r="B61" s="1">
        <v>130</v>
      </c>
      <c r="C61" s="63">
        <v>585</v>
      </c>
      <c r="D61" s="63">
        <v>292.5</v>
      </c>
      <c r="E61" s="58"/>
      <c r="F61" s="64">
        <f t="shared" si="0"/>
        <v>0</v>
      </c>
    </row>
    <row r="62" spans="1:6" ht="97.5" customHeight="1">
      <c r="A62" s="1"/>
      <c r="B62" s="1">
        <v>145</v>
      </c>
      <c r="C62" s="63">
        <v>690</v>
      </c>
      <c r="D62" s="63">
        <v>345</v>
      </c>
      <c r="E62" s="58"/>
      <c r="F62" s="64">
        <f t="shared" si="0"/>
        <v>0</v>
      </c>
    </row>
    <row r="63" spans="1:6" ht="57" customHeight="1">
      <c r="A63" s="1"/>
      <c r="B63" s="1">
        <v>160</v>
      </c>
      <c r="C63" s="63">
        <v>180</v>
      </c>
      <c r="D63" s="63">
        <v>90</v>
      </c>
      <c r="E63" s="58"/>
      <c r="F63" s="64">
        <f t="shared" si="0"/>
        <v>0</v>
      </c>
    </row>
    <row r="64" spans="1:6" ht="51" customHeight="1">
      <c r="A64" s="1"/>
      <c r="B64" s="1">
        <v>155</v>
      </c>
      <c r="C64" s="63">
        <v>210</v>
      </c>
      <c r="D64" s="63">
        <v>105</v>
      </c>
      <c r="E64" s="58"/>
      <c r="F64" s="64">
        <f t="shared" si="0"/>
        <v>0</v>
      </c>
    </row>
    <row r="65" spans="1:9" ht="52.5" customHeight="1">
      <c r="A65" s="1"/>
      <c r="B65" s="1">
        <v>170</v>
      </c>
      <c r="C65" s="63">
        <v>230</v>
      </c>
      <c r="D65" s="63">
        <v>112.5</v>
      </c>
      <c r="E65" s="58"/>
      <c r="F65" s="64">
        <f t="shared" si="0"/>
        <v>0</v>
      </c>
    </row>
    <row r="66" spans="1:9" ht="48" customHeight="1">
      <c r="A66" s="1"/>
      <c r="B66" s="1">
        <v>145</v>
      </c>
      <c r="C66" s="63">
        <v>230</v>
      </c>
      <c r="D66" s="63">
        <v>112.5</v>
      </c>
      <c r="E66" s="58"/>
      <c r="F66" s="64">
        <f t="shared" si="0"/>
        <v>0</v>
      </c>
    </row>
    <row r="67" spans="1:9" ht="49.5" customHeight="1">
      <c r="A67" s="1"/>
      <c r="B67" s="1">
        <v>145</v>
      </c>
      <c r="C67" s="63">
        <v>230</v>
      </c>
      <c r="D67" s="63">
        <v>112.5</v>
      </c>
      <c r="E67" s="58"/>
      <c r="F67" s="64">
        <f t="shared" si="0"/>
        <v>0</v>
      </c>
    </row>
    <row r="68" spans="1:9" ht="42.75" customHeight="1">
      <c r="A68" s="1"/>
      <c r="B68" s="1">
        <v>180</v>
      </c>
      <c r="C68" s="63">
        <v>270</v>
      </c>
      <c r="D68" s="63">
        <v>135</v>
      </c>
      <c r="E68" s="58"/>
      <c r="F68" s="64">
        <f t="shared" ref="F68:F91" si="1">E68*D68</f>
        <v>0</v>
      </c>
    </row>
    <row r="69" spans="1:9" ht="47.25" customHeight="1">
      <c r="A69" s="1"/>
      <c r="B69" s="1">
        <v>185</v>
      </c>
      <c r="C69" s="63">
        <v>240</v>
      </c>
      <c r="D69" s="63">
        <v>120</v>
      </c>
      <c r="E69" s="58"/>
      <c r="F69" s="64">
        <f t="shared" si="1"/>
        <v>0</v>
      </c>
    </row>
    <row r="70" spans="1:9" ht="57" customHeight="1">
      <c r="A70" s="1"/>
      <c r="B70" s="1">
        <v>120</v>
      </c>
      <c r="C70" s="63">
        <v>300</v>
      </c>
      <c r="D70" s="63">
        <v>150</v>
      </c>
      <c r="E70" s="58"/>
      <c r="F70" s="64">
        <f t="shared" si="1"/>
        <v>0</v>
      </c>
    </row>
    <row r="71" spans="1:9" ht="56.25" customHeight="1">
      <c r="A71" s="1"/>
      <c r="B71" s="1">
        <v>135</v>
      </c>
      <c r="C71" s="63">
        <v>320</v>
      </c>
      <c r="D71" s="63">
        <v>157.5</v>
      </c>
      <c r="E71" s="58"/>
      <c r="F71" s="64">
        <f t="shared" si="1"/>
        <v>0</v>
      </c>
    </row>
    <row r="72" spans="1:9" ht="61.5" customHeight="1">
      <c r="A72" s="1"/>
      <c r="B72" s="1">
        <v>125</v>
      </c>
      <c r="C72" s="63">
        <v>350</v>
      </c>
      <c r="D72" s="63">
        <v>172.5</v>
      </c>
      <c r="E72" s="58"/>
      <c r="F72" s="64">
        <f t="shared" si="1"/>
        <v>0</v>
      </c>
    </row>
    <row r="73" spans="1:9" ht="91.5" customHeight="1">
      <c r="A73" s="1"/>
      <c r="B73" s="1">
        <v>110</v>
      </c>
      <c r="C73" s="63">
        <v>240</v>
      </c>
      <c r="D73" s="63">
        <v>120</v>
      </c>
      <c r="E73" s="58"/>
      <c r="F73" s="64">
        <f t="shared" si="1"/>
        <v>0</v>
      </c>
    </row>
    <row r="74" spans="1:9" ht="45.75" customHeight="1">
      <c r="A74" s="3"/>
      <c r="B74" s="3">
        <v>110</v>
      </c>
      <c r="C74" s="156">
        <v>230</v>
      </c>
      <c r="D74" s="156">
        <v>112.5</v>
      </c>
      <c r="E74" s="59"/>
      <c r="F74" s="65">
        <f t="shared" si="1"/>
        <v>0</v>
      </c>
      <c r="I74" s="12"/>
    </row>
    <row r="75" spans="1:9" ht="64.5" customHeight="1">
      <c r="A75" s="1"/>
      <c r="B75" s="1"/>
      <c r="C75" s="64">
        <v>260</v>
      </c>
      <c r="D75" s="64">
        <v>127.5</v>
      </c>
      <c r="E75" s="1"/>
      <c r="F75" s="64">
        <f t="shared" si="1"/>
        <v>0</v>
      </c>
    </row>
    <row r="76" spans="1:9" ht="78" customHeight="1">
      <c r="A76" s="1"/>
      <c r="B76" s="1"/>
      <c r="C76" s="64">
        <v>260</v>
      </c>
      <c r="D76" s="64">
        <v>127.5</v>
      </c>
      <c r="E76" s="1"/>
      <c r="F76" s="64">
        <f t="shared" si="1"/>
        <v>0</v>
      </c>
    </row>
    <row r="77" spans="1:9" ht="81" customHeight="1">
      <c r="A77" s="1"/>
      <c r="B77" s="1"/>
      <c r="C77" s="64">
        <v>380</v>
      </c>
      <c r="D77" s="64">
        <v>187.5</v>
      </c>
      <c r="E77" s="1"/>
      <c r="F77" s="64">
        <f t="shared" si="1"/>
        <v>0</v>
      </c>
    </row>
    <row r="78" spans="1:9" ht="114" customHeight="1">
      <c r="A78" s="1"/>
      <c r="B78" s="1"/>
      <c r="C78" s="64">
        <v>500</v>
      </c>
      <c r="D78" s="64">
        <v>247.5</v>
      </c>
      <c r="E78" s="1"/>
      <c r="F78" s="64">
        <f t="shared" si="1"/>
        <v>0</v>
      </c>
    </row>
    <row r="79" spans="1:9" ht="113.25" customHeight="1">
      <c r="A79" s="1"/>
      <c r="B79" s="1"/>
      <c r="C79" s="64">
        <v>560</v>
      </c>
      <c r="D79" s="64">
        <v>277.5</v>
      </c>
      <c r="E79" s="1"/>
      <c r="F79" s="64">
        <f t="shared" si="1"/>
        <v>0</v>
      </c>
    </row>
    <row r="80" spans="1:9" ht="42" customHeight="1">
      <c r="A80" s="1"/>
      <c r="B80" s="1"/>
      <c r="C80" s="64">
        <v>270</v>
      </c>
      <c r="D80" s="64">
        <v>135</v>
      </c>
      <c r="E80" s="1"/>
      <c r="F80" s="64">
        <f t="shared" si="1"/>
        <v>0</v>
      </c>
    </row>
    <row r="81" spans="1:6" ht="42" customHeight="1">
      <c r="A81" s="1"/>
      <c r="B81" s="1"/>
      <c r="C81" s="64">
        <v>330</v>
      </c>
      <c r="D81" s="64">
        <v>165</v>
      </c>
      <c r="E81" s="1"/>
      <c r="F81" s="64">
        <f t="shared" si="1"/>
        <v>0</v>
      </c>
    </row>
    <row r="82" spans="1:6" ht="42" customHeight="1">
      <c r="A82" s="1"/>
      <c r="B82" s="1"/>
      <c r="C82" s="64">
        <v>420</v>
      </c>
      <c r="D82" s="64">
        <v>210</v>
      </c>
      <c r="E82" s="1"/>
      <c r="F82" s="64">
        <f t="shared" si="1"/>
        <v>0</v>
      </c>
    </row>
    <row r="83" spans="1:6" ht="43.5" customHeight="1">
      <c r="A83" s="1"/>
      <c r="B83" s="1"/>
      <c r="C83" s="64">
        <v>360</v>
      </c>
      <c r="D83" s="64">
        <v>180</v>
      </c>
      <c r="E83" s="1"/>
      <c r="F83" s="64">
        <f t="shared" si="1"/>
        <v>0</v>
      </c>
    </row>
    <row r="84" spans="1:6" ht="42" customHeight="1">
      <c r="A84" s="1"/>
      <c r="B84" s="1"/>
      <c r="C84" s="64">
        <v>350</v>
      </c>
      <c r="D84" s="64">
        <v>172.5</v>
      </c>
      <c r="E84" s="1"/>
      <c r="F84" s="64">
        <f t="shared" si="1"/>
        <v>0</v>
      </c>
    </row>
    <row r="85" spans="1:6" ht="42" customHeight="1">
      <c r="A85" s="1"/>
      <c r="B85" s="1"/>
      <c r="C85" s="64">
        <v>345</v>
      </c>
      <c r="D85" s="64">
        <v>172.5</v>
      </c>
      <c r="E85" s="1"/>
      <c r="F85" s="64">
        <f t="shared" si="1"/>
        <v>0</v>
      </c>
    </row>
    <row r="86" spans="1:6" ht="37.5" customHeight="1">
      <c r="A86" s="1"/>
      <c r="B86" s="1"/>
      <c r="C86" s="64">
        <v>360</v>
      </c>
      <c r="D86" s="64">
        <v>180</v>
      </c>
      <c r="E86" s="58"/>
      <c r="F86" s="64">
        <f t="shared" si="1"/>
        <v>0</v>
      </c>
    </row>
    <row r="87" spans="1:6" ht="45.75" customHeight="1">
      <c r="A87" s="1"/>
      <c r="B87" s="1"/>
      <c r="C87" s="64">
        <v>420</v>
      </c>
      <c r="D87" s="64">
        <v>210</v>
      </c>
      <c r="E87" s="58"/>
      <c r="F87" s="64">
        <f t="shared" si="1"/>
        <v>0</v>
      </c>
    </row>
    <row r="88" spans="1:6" ht="45" customHeight="1">
      <c r="A88" s="1"/>
      <c r="B88" s="1"/>
      <c r="C88" s="64">
        <v>420</v>
      </c>
      <c r="D88" s="64">
        <v>210</v>
      </c>
      <c r="E88" s="58"/>
      <c r="F88" s="64">
        <f t="shared" si="1"/>
        <v>0</v>
      </c>
    </row>
    <row r="89" spans="1:6" ht="45" customHeight="1">
      <c r="A89" s="1"/>
      <c r="B89" s="1"/>
      <c r="C89" s="64">
        <v>540</v>
      </c>
      <c r="D89" s="64">
        <v>270</v>
      </c>
      <c r="E89" s="58"/>
      <c r="F89" s="64">
        <f t="shared" si="1"/>
        <v>0</v>
      </c>
    </row>
    <row r="90" spans="1:6" ht="42" customHeight="1">
      <c r="A90" s="1"/>
      <c r="B90" s="1"/>
      <c r="C90" s="64">
        <v>510</v>
      </c>
      <c r="D90" s="64">
        <v>255</v>
      </c>
      <c r="E90" s="58"/>
      <c r="F90" s="64">
        <f t="shared" si="1"/>
        <v>0</v>
      </c>
    </row>
    <row r="91" spans="1:6" ht="40.5" customHeight="1">
      <c r="A91" s="1"/>
      <c r="B91" s="1"/>
      <c r="C91" s="64">
        <v>660</v>
      </c>
      <c r="D91" s="64">
        <v>330</v>
      </c>
      <c r="E91" s="58"/>
      <c r="F91" s="64">
        <f t="shared" si="1"/>
        <v>0</v>
      </c>
    </row>
  </sheetData>
  <sortState ref="A1:A176">
    <sortCondition ref="A1"/>
  </sortState>
  <mergeCells count="4">
    <mergeCell ref="A1:A2"/>
    <mergeCell ref="F1:F2"/>
    <mergeCell ref="E1:E2"/>
    <mergeCell ref="C1:D1"/>
  </mergeCells>
  <pageMargins left="0.7" right="0.7" top="0.75" bottom="0.75" header="0.3" footer="0.3"/>
  <pageSetup paperSize="256" orientation="portrait" horizontalDpi="203" verticalDpi="203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G41"/>
  <sheetViews>
    <sheetView workbookViewId="0">
      <pane xSplit="7" ySplit="2" topLeftCell="H3" activePane="bottomRight" state="frozen"/>
      <selection pane="topRight" activeCell="H1" sqref="H1"/>
      <selection pane="bottomLeft" activeCell="A3" sqref="A3"/>
      <selection pane="bottomRight" activeCell="H5" sqref="H5"/>
    </sheetView>
  </sheetViews>
  <sheetFormatPr defaultRowHeight="54" customHeight="1"/>
  <cols>
    <col min="1" max="1" width="13.42578125" customWidth="1"/>
    <col min="2" max="2" width="41" customWidth="1"/>
    <col min="3" max="4" width="9.140625" style="160"/>
    <col min="5" max="5" width="9.140625" style="159"/>
    <col min="6" max="6" width="9.140625" style="160"/>
    <col min="7" max="7" width="9.140625" hidden="1" customWidth="1"/>
  </cols>
  <sheetData>
    <row r="1" spans="1:7" ht="16.5" customHeight="1">
      <c r="A1" s="229" t="s">
        <v>2169</v>
      </c>
      <c r="B1" s="227" t="s">
        <v>115</v>
      </c>
      <c r="C1" s="227" t="s">
        <v>116</v>
      </c>
      <c r="D1" s="227"/>
      <c r="E1" s="227" t="s">
        <v>119</v>
      </c>
      <c r="F1" s="274" t="s">
        <v>120</v>
      </c>
      <c r="G1">
        <f>SUM(E:E)</f>
        <v>0</v>
      </c>
    </row>
    <row r="2" spans="1:7" ht="16.5" customHeight="1" thickBot="1">
      <c r="A2" s="233"/>
      <c r="B2" s="234"/>
      <c r="C2" s="191" t="s">
        <v>117</v>
      </c>
      <c r="D2" s="191" t="s">
        <v>118</v>
      </c>
      <c r="E2" s="234"/>
      <c r="F2" s="275"/>
      <c r="G2" s="12">
        <f>SUM(F:F)</f>
        <v>0</v>
      </c>
    </row>
    <row r="3" spans="1:7" ht="54" customHeight="1">
      <c r="A3" s="7"/>
      <c r="B3" s="138" t="s">
        <v>2755</v>
      </c>
      <c r="C3" s="63">
        <v>600</v>
      </c>
      <c r="D3" s="63">
        <v>150</v>
      </c>
      <c r="E3" s="60"/>
      <c r="F3" s="63">
        <f>E3*D3</f>
        <v>0</v>
      </c>
    </row>
    <row r="4" spans="1:7" ht="54" customHeight="1">
      <c r="A4" s="1"/>
      <c r="B4" s="114" t="s">
        <v>2754</v>
      </c>
      <c r="C4" s="64">
        <v>600</v>
      </c>
      <c r="D4" s="64">
        <v>150</v>
      </c>
      <c r="E4" s="58"/>
      <c r="F4" s="64">
        <f>E4*D4</f>
        <v>0</v>
      </c>
    </row>
    <row r="5" spans="1:7" ht="54" customHeight="1">
      <c r="A5" s="1"/>
      <c r="B5" s="114" t="s">
        <v>2753</v>
      </c>
      <c r="C5" s="64">
        <v>600</v>
      </c>
      <c r="D5" s="64">
        <v>150</v>
      </c>
      <c r="E5" s="58"/>
      <c r="F5" s="64">
        <f t="shared" ref="F5:F37" si="0">E5*D5</f>
        <v>0</v>
      </c>
    </row>
    <row r="6" spans="1:7" ht="54" customHeight="1">
      <c r="A6" s="1"/>
      <c r="B6" s="114" t="s">
        <v>2718</v>
      </c>
      <c r="C6" s="64">
        <v>600</v>
      </c>
      <c r="D6" s="64">
        <v>150</v>
      </c>
      <c r="E6" s="58"/>
      <c r="F6" s="64">
        <f t="shared" si="0"/>
        <v>0</v>
      </c>
    </row>
    <row r="7" spans="1:7" ht="54" customHeight="1">
      <c r="A7" s="1"/>
      <c r="B7" s="114" t="s">
        <v>2719</v>
      </c>
      <c r="C7" s="64">
        <v>600</v>
      </c>
      <c r="D7" s="64">
        <v>150</v>
      </c>
      <c r="E7" s="58"/>
      <c r="F7" s="64">
        <f t="shared" si="0"/>
        <v>0</v>
      </c>
    </row>
    <row r="8" spans="1:7" ht="54" customHeight="1">
      <c r="A8" s="1"/>
      <c r="B8" s="114" t="s">
        <v>2720</v>
      </c>
      <c r="C8" s="64">
        <v>600</v>
      </c>
      <c r="D8" s="64">
        <v>150</v>
      </c>
      <c r="E8" s="58"/>
      <c r="F8" s="64">
        <f t="shared" si="0"/>
        <v>0</v>
      </c>
    </row>
    <row r="9" spans="1:7" ht="54" customHeight="1">
      <c r="A9" s="1"/>
      <c r="B9" s="114" t="s">
        <v>2721</v>
      </c>
      <c r="C9" s="64">
        <v>600</v>
      </c>
      <c r="D9" s="64">
        <v>150</v>
      </c>
      <c r="E9" s="58"/>
      <c r="F9" s="64">
        <f t="shared" si="0"/>
        <v>0</v>
      </c>
    </row>
    <row r="10" spans="1:7" ht="54" customHeight="1">
      <c r="A10" s="1"/>
      <c r="B10" s="114" t="s">
        <v>2722</v>
      </c>
      <c r="C10" s="64">
        <v>600</v>
      </c>
      <c r="D10" s="64">
        <v>150</v>
      </c>
      <c r="E10" s="58"/>
      <c r="F10" s="64">
        <f t="shared" si="0"/>
        <v>0</v>
      </c>
    </row>
    <row r="11" spans="1:7" ht="54" customHeight="1">
      <c r="A11" s="1"/>
      <c r="B11" s="114" t="s">
        <v>2723</v>
      </c>
      <c r="C11" s="64">
        <v>600</v>
      </c>
      <c r="D11" s="64">
        <v>150</v>
      </c>
      <c r="E11" s="58"/>
      <c r="F11" s="64">
        <f t="shared" si="0"/>
        <v>0</v>
      </c>
    </row>
    <row r="12" spans="1:7" ht="54" customHeight="1">
      <c r="A12" s="1"/>
      <c r="B12" s="114" t="s">
        <v>2724</v>
      </c>
      <c r="C12" s="64">
        <v>600</v>
      </c>
      <c r="D12" s="64">
        <v>150</v>
      </c>
      <c r="E12" s="58"/>
      <c r="F12" s="64">
        <f t="shared" si="0"/>
        <v>0</v>
      </c>
    </row>
    <row r="13" spans="1:7" ht="54" customHeight="1">
      <c r="A13" s="1"/>
      <c r="B13" s="114" t="s">
        <v>2725</v>
      </c>
      <c r="C13" s="64">
        <v>600</v>
      </c>
      <c r="D13" s="64">
        <v>150</v>
      </c>
      <c r="E13" s="58"/>
      <c r="F13" s="64">
        <f t="shared" si="0"/>
        <v>0</v>
      </c>
    </row>
    <row r="14" spans="1:7" ht="54" customHeight="1">
      <c r="A14" s="1"/>
      <c r="B14" s="114" t="s">
        <v>2726</v>
      </c>
      <c r="C14" s="64">
        <v>600</v>
      </c>
      <c r="D14" s="64">
        <v>150</v>
      </c>
      <c r="E14" s="58"/>
      <c r="F14" s="64">
        <f t="shared" si="0"/>
        <v>0</v>
      </c>
    </row>
    <row r="15" spans="1:7" ht="54" customHeight="1">
      <c r="A15" s="1"/>
      <c r="B15" s="114" t="s">
        <v>2727</v>
      </c>
      <c r="C15" s="64">
        <v>600</v>
      </c>
      <c r="D15" s="64">
        <v>150</v>
      </c>
      <c r="E15" s="58"/>
      <c r="F15" s="64">
        <f t="shared" si="0"/>
        <v>0</v>
      </c>
    </row>
    <row r="16" spans="1:7" ht="54" customHeight="1">
      <c r="A16" s="1"/>
      <c r="B16" s="114" t="s">
        <v>2728</v>
      </c>
      <c r="C16" s="64">
        <v>600</v>
      </c>
      <c r="D16" s="64">
        <v>150</v>
      </c>
      <c r="E16" s="58"/>
      <c r="F16" s="64">
        <f t="shared" si="0"/>
        <v>0</v>
      </c>
    </row>
    <row r="17" spans="1:6" ht="54" customHeight="1">
      <c r="A17" s="1"/>
      <c r="B17" s="114" t="s">
        <v>2729</v>
      </c>
      <c r="C17" s="64">
        <v>600</v>
      </c>
      <c r="D17" s="64">
        <v>150</v>
      </c>
      <c r="E17" s="58"/>
      <c r="F17" s="64">
        <f t="shared" si="0"/>
        <v>0</v>
      </c>
    </row>
    <row r="18" spans="1:6" ht="54" customHeight="1">
      <c r="A18" s="1"/>
      <c r="B18" s="114" t="s">
        <v>2730</v>
      </c>
      <c r="C18" s="64">
        <v>600</v>
      </c>
      <c r="D18" s="64">
        <v>150</v>
      </c>
      <c r="E18" s="58"/>
      <c r="F18" s="64">
        <f t="shared" si="0"/>
        <v>0</v>
      </c>
    </row>
    <row r="19" spans="1:6" ht="54" customHeight="1">
      <c r="A19" s="1"/>
      <c r="B19" s="114" t="s">
        <v>2731</v>
      </c>
      <c r="C19" s="64">
        <v>600</v>
      </c>
      <c r="D19" s="64">
        <v>150</v>
      </c>
      <c r="E19" s="58"/>
      <c r="F19" s="64">
        <f t="shared" si="0"/>
        <v>0</v>
      </c>
    </row>
    <row r="20" spans="1:6" ht="54" customHeight="1">
      <c r="A20" s="1"/>
      <c r="B20" s="114" t="s">
        <v>2732</v>
      </c>
      <c r="C20" s="64">
        <v>600</v>
      </c>
      <c r="D20" s="64">
        <v>150</v>
      </c>
      <c r="E20" s="58"/>
      <c r="F20" s="64">
        <f t="shared" si="0"/>
        <v>0</v>
      </c>
    </row>
    <row r="21" spans="1:6" ht="54" customHeight="1">
      <c r="A21" s="1"/>
      <c r="B21" s="114" t="s">
        <v>2733</v>
      </c>
      <c r="C21" s="64">
        <v>600</v>
      </c>
      <c r="D21" s="64">
        <v>150</v>
      </c>
      <c r="E21" s="58"/>
      <c r="F21" s="64">
        <f t="shared" si="0"/>
        <v>0</v>
      </c>
    </row>
    <row r="22" spans="1:6" ht="54" customHeight="1">
      <c r="A22" s="1"/>
      <c r="B22" s="114" t="s">
        <v>2734</v>
      </c>
      <c r="C22" s="64">
        <v>600</v>
      </c>
      <c r="D22" s="64">
        <v>150</v>
      </c>
      <c r="E22" s="58"/>
      <c r="F22" s="64">
        <f t="shared" si="0"/>
        <v>0</v>
      </c>
    </row>
    <row r="23" spans="1:6" ht="54" customHeight="1">
      <c r="A23" s="1"/>
      <c r="B23" s="114" t="s">
        <v>2735</v>
      </c>
      <c r="C23" s="64">
        <v>600</v>
      </c>
      <c r="D23" s="64">
        <v>150</v>
      </c>
      <c r="E23" s="58"/>
      <c r="F23" s="64">
        <f t="shared" si="0"/>
        <v>0</v>
      </c>
    </row>
    <row r="24" spans="1:6" ht="54" customHeight="1">
      <c r="A24" s="1"/>
      <c r="B24" s="114" t="s">
        <v>2736</v>
      </c>
      <c r="C24" s="64">
        <v>600</v>
      </c>
      <c r="D24" s="64">
        <v>150</v>
      </c>
      <c r="E24" s="58"/>
      <c r="F24" s="64">
        <f t="shared" si="0"/>
        <v>0</v>
      </c>
    </row>
    <row r="25" spans="1:6" ht="54" customHeight="1">
      <c r="A25" s="1"/>
      <c r="B25" s="114" t="s">
        <v>2737</v>
      </c>
      <c r="C25" s="64">
        <v>600</v>
      </c>
      <c r="D25" s="64">
        <v>150</v>
      </c>
      <c r="E25" s="58"/>
      <c r="F25" s="64">
        <f t="shared" si="0"/>
        <v>0</v>
      </c>
    </row>
    <row r="26" spans="1:6" ht="54" customHeight="1">
      <c r="A26" s="1"/>
      <c r="B26" s="114" t="s">
        <v>2738</v>
      </c>
      <c r="C26" s="64">
        <v>600</v>
      </c>
      <c r="D26" s="64">
        <v>150</v>
      </c>
      <c r="E26" s="58"/>
      <c r="F26" s="64">
        <f t="shared" si="0"/>
        <v>0</v>
      </c>
    </row>
    <row r="27" spans="1:6" ht="54" customHeight="1">
      <c r="A27" s="1"/>
      <c r="B27" s="114" t="s">
        <v>2739</v>
      </c>
      <c r="C27" s="64">
        <v>600</v>
      </c>
      <c r="D27" s="64">
        <v>150</v>
      </c>
      <c r="E27" s="58"/>
      <c r="F27" s="64">
        <f t="shared" si="0"/>
        <v>0</v>
      </c>
    </row>
    <row r="28" spans="1:6" ht="54" customHeight="1">
      <c r="A28" s="1"/>
      <c r="B28" s="114" t="s">
        <v>2740</v>
      </c>
      <c r="C28" s="64">
        <v>600</v>
      </c>
      <c r="D28" s="64">
        <v>150</v>
      </c>
      <c r="E28" s="58"/>
      <c r="F28" s="64">
        <f t="shared" si="0"/>
        <v>0</v>
      </c>
    </row>
    <row r="29" spans="1:6" ht="54" customHeight="1">
      <c r="A29" s="1"/>
      <c r="B29" s="114" t="s">
        <v>2741</v>
      </c>
      <c r="C29" s="64">
        <v>600</v>
      </c>
      <c r="D29" s="64">
        <v>150</v>
      </c>
      <c r="E29" s="58"/>
      <c r="F29" s="64">
        <f t="shared" si="0"/>
        <v>0</v>
      </c>
    </row>
    <row r="30" spans="1:6" ht="54" customHeight="1">
      <c r="A30" s="1"/>
      <c r="B30" s="114" t="s">
        <v>2742</v>
      </c>
      <c r="C30" s="64">
        <v>600</v>
      </c>
      <c r="D30" s="64">
        <v>150</v>
      </c>
      <c r="E30" s="58"/>
      <c r="F30" s="64">
        <f t="shared" si="0"/>
        <v>0</v>
      </c>
    </row>
    <row r="31" spans="1:6" ht="54" customHeight="1">
      <c r="A31" s="1"/>
      <c r="B31" s="114" t="s">
        <v>2743</v>
      </c>
      <c r="C31" s="64">
        <v>600</v>
      </c>
      <c r="D31" s="64">
        <v>150</v>
      </c>
      <c r="E31" s="58"/>
      <c r="F31" s="64">
        <f t="shared" si="0"/>
        <v>0</v>
      </c>
    </row>
    <row r="32" spans="1:6" ht="54" customHeight="1">
      <c r="A32" s="1"/>
      <c r="B32" s="114" t="s">
        <v>2744</v>
      </c>
      <c r="C32" s="64">
        <v>600</v>
      </c>
      <c r="D32" s="64">
        <v>150</v>
      </c>
      <c r="E32" s="58"/>
      <c r="F32" s="64">
        <f t="shared" si="0"/>
        <v>0</v>
      </c>
    </row>
    <row r="33" spans="1:6" ht="54" customHeight="1">
      <c r="A33" s="1"/>
      <c r="B33" s="114" t="s">
        <v>2745</v>
      </c>
      <c r="C33" s="64">
        <v>600</v>
      </c>
      <c r="D33" s="64">
        <v>150</v>
      </c>
      <c r="E33" s="58"/>
      <c r="F33" s="64">
        <f t="shared" si="0"/>
        <v>0</v>
      </c>
    </row>
    <row r="34" spans="1:6" ht="54" customHeight="1">
      <c r="A34" s="1"/>
      <c r="B34" s="114" t="s">
        <v>2746</v>
      </c>
      <c r="C34" s="64">
        <v>600</v>
      </c>
      <c r="D34" s="64">
        <v>150</v>
      </c>
      <c r="E34" s="58"/>
      <c r="F34" s="64">
        <f t="shared" si="0"/>
        <v>0</v>
      </c>
    </row>
    <row r="35" spans="1:6" ht="54" customHeight="1">
      <c r="A35" s="1"/>
      <c r="B35" s="114" t="s">
        <v>2747</v>
      </c>
      <c r="C35" s="64">
        <v>600</v>
      </c>
      <c r="D35" s="64">
        <v>150</v>
      </c>
      <c r="E35" s="58"/>
      <c r="F35" s="64">
        <f t="shared" si="0"/>
        <v>0</v>
      </c>
    </row>
    <row r="36" spans="1:6" ht="54" customHeight="1">
      <c r="A36" s="1"/>
      <c r="B36" s="114" t="s">
        <v>2748</v>
      </c>
      <c r="C36" s="64">
        <v>600</v>
      </c>
      <c r="D36" s="64">
        <v>150</v>
      </c>
      <c r="E36" s="58"/>
      <c r="F36" s="64">
        <f t="shared" si="0"/>
        <v>0</v>
      </c>
    </row>
    <row r="37" spans="1:6" ht="54" customHeight="1">
      <c r="A37" s="1"/>
      <c r="B37" s="114" t="s">
        <v>2749</v>
      </c>
      <c r="C37" s="64">
        <v>600</v>
      </c>
      <c r="D37" s="64">
        <v>150</v>
      </c>
      <c r="E37" s="58"/>
      <c r="F37" s="64">
        <f t="shared" si="0"/>
        <v>0</v>
      </c>
    </row>
    <row r="38" spans="1:6" ht="54" customHeight="1">
      <c r="A38" s="1"/>
      <c r="B38" s="114" t="s">
        <v>2750</v>
      </c>
      <c r="C38" s="64">
        <v>600</v>
      </c>
      <c r="D38" s="64">
        <v>150</v>
      </c>
      <c r="E38" s="58"/>
      <c r="F38" s="64">
        <f t="shared" ref="F38:F40" si="1">E38*D38</f>
        <v>0</v>
      </c>
    </row>
    <row r="39" spans="1:6" ht="54" customHeight="1">
      <c r="A39" s="1"/>
      <c r="B39" s="114" t="s">
        <v>2751</v>
      </c>
      <c r="C39" s="64">
        <v>600</v>
      </c>
      <c r="D39" s="64">
        <v>150</v>
      </c>
      <c r="E39" s="58"/>
      <c r="F39" s="64">
        <f t="shared" si="1"/>
        <v>0</v>
      </c>
    </row>
    <row r="40" spans="1:6" ht="54" customHeight="1">
      <c r="A40" s="1"/>
      <c r="B40" s="114" t="s">
        <v>2752</v>
      </c>
      <c r="C40" s="64">
        <v>600</v>
      </c>
      <c r="D40" s="64">
        <v>150</v>
      </c>
      <c r="E40" s="58"/>
      <c r="F40" s="64">
        <f t="shared" si="1"/>
        <v>0</v>
      </c>
    </row>
    <row r="41" spans="1:6" ht="54" customHeight="1">
      <c r="A41" s="1"/>
      <c r="B41" s="114" t="s">
        <v>2756</v>
      </c>
      <c r="C41" s="64">
        <v>600</v>
      </c>
      <c r="D41" s="64">
        <v>150</v>
      </c>
      <c r="E41" s="58"/>
      <c r="F41" s="64">
        <f t="shared" ref="F41" si="2">E41*D41</f>
        <v>0</v>
      </c>
    </row>
  </sheetData>
  <mergeCells count="5">
    <mergeCell ref="A1:A2"/>
    <mergeCell ref="B1:B2"/>
    <mergeCell ref="C1:D1"/>
    <mergeCell ref="E1:E2"/>
    <mergeCell ref="F1:F2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:G24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I5" sqref="I5"/>
    </sheetView>
  </sheetViews>
  <sheetFormatPr defaultRowHeight="15"/>
  <cols>
    <col min="1" max="1" width="17.42578125" customWidth="1"/>
    <col min="2" max="2" width="58" customWidth="1"/>
    <col min="3" max="4" width="9.140625" style="146"/>
    <col min="5" max="5" width="9.140625" style="157"/>
    <col min="6" max="6" width="9.140625" style="146"/>
    <col min="7" max="7" width="0" hidden="1" customWidth="1"/>
  </cols>
  <sheetData>
    <row r="1" spans="1:7">
      <c r="A1" s="229" t="s">
        <v>2169</v>
      </c>
      <c r="B1" s="227" t="s">
        <v>115</v>
      </c>
      <c r="C1" s="226" t="s">
        <v>116</v>
      </c>
      <c r="D1" s="226"/>
      <c r="E1" s="227" t="s">
        <v>119</v>
      </c>
      <c r="F1" s="231" t="s">
        <v>120</v>
      </c>
      <c r="G1">
        <f>SUM(E:E)</f>
        <v>0</v>
      </c>
    </row>
    <row r="2" spans="1:7" ht="15.75" thickBot="1">
      <c r="A2" s="233"/>
      <c r="B2" s="234"/>
      <c r="C2" s="191" t="s">
        <v>117</v>
      </c>
      <c r="D2" s="191" t="s">
        <v>118</v>
      </c>
      <c r="E2" s="234"/>
      <c r="F2" s="276"/>
      <c r="G2" s="12">
        <f>SUM(F:F)</f>
        <v>0</v>
      </c>
    </row>
    <row r="3" spans="1:7" ht="67.5" customHeight="1">
      <c r="A3" s="193"/>
      <c r="B3" s="130" t="s">
        <v>2897</v>
      </c>
      <c r="C3" s="63">
        <v>500</v>
      </c>
      <c r="D3" s="63">
        <v>150</v>
      </c>
      <c r="E3" s="60"/>
      <c r="F3" s="63">
        <f>E3*D3</f>
        <v>0</v>
      </c>
    </row>
    <row r="4" spans="1:7" ht="67.5" customHeight="1">
      <c r="A4" s="192"/>
      <c r="B4" s="132" t="s">
        <v>2898</v>
      </c>
      <c r="C4" s="64">
        <v>500</v>
      </c>
      <c r="D4" s="64">
        <v>150</v>
      </c>
      <c r="E4" s="58"/>
      <c r="F4" s="64">
        <f>E4*D4</f>
        <v>0</v>
      </c>
    </row>
    <row r="5" spans="1:7" ht="70.5" customHeight="1">
      <c r="A5" s="192"/>
      <c r="B5" s="114" t="s">
        <v>2899</v>
      </c>
      <c r="C5" s="64">
        <v>200</v>
      </c>
      <c r="D5" s="64">
        <v>85</v>
      </c>
      <c r="E5" s="58"/>
      <c r="F5" s="64">
        <f t="shared" ref="F5:F24" si="0">E5*D5</f>
        <v>0</v>
      </c>
    </row>
    <row r="6" spans="1:7" ht="70.5" customHeight="1">
      <c r="A6" s="192"/>
      <c r="B6" s="114" t="s">
        <v>2900</v>
      </c>
      <c r="C6" s="64">
        <v>200</v>
      </c>
      <c r="D6" s="64">
        <v>85</v>
      </c>
      <c r="E6" s="58"/>
      <c r="F6" s="64">
        <f t="shared" si="0"/>
        <v>0</v>
      </c>
    </row>
    <row r="7" spans="1:7" ht="70.5" customHeight="1">
      <c r="A7" s="192"/>
      <c r="B7" s="114" t="s">
        <v>2901</v>
      </c>
      <c r="C7" s="64">
        <v>200</v>
      </c>
      <c r="D7" s="64">
        <v>85</v>
      </c>
      <c r="E7" s="58"/>
      <c r="F7" s="64">
        <f t="shared" si="0"/>
        <v>0</v>
      </c>
    </row>
    <row r="8" spans="1:7" ht="70.5" customHeight="1">
      <c r="A8" s="192"/>
      <c r="B8" s="114" t="s">
        <v>2902</v>
      </c>
      <c r="C8" s="64">
        <v>200</v>
      </c>
      <c r="D8" s="64">
        <v>85</v>
      </c>
      <c r="E8" s="58"/>
      <c r="F8" s="64">
        <f t="shared" si="0"/>
        <v>0</v>
      </c>
    </row>
    <row r="9" spans="1:7" ht="70.5" customHeight="1">
      <c r="A9" s="192"/>
      <c r="B9" s="114" t="s">
        <v>2903</v>
      </c>
      <c r="C9" s="64">
        <v>200</v>
      </c>
      <c r="D9" s="64">
        <v>85</v>
      </c>
      <c r="E9" s="58"/>
      <c r="F9" s="64">
        <f t="shared" si="0"/>
        <v>0</v>
      </c>
    </row>
    <row r="10" spans="1:7" ht="70.5" customHeight="1">
      <c r="A10" s="192"/>
      <c r="B10" s="114" t="s">
        <v>2904</v>
      </c>
      <c r="C10" s="64">
        <v>200</v>
      </c>
      <c r="D10" s="64">
        <v>85</v>
      </c>
      <c r="E10" s="58"/>
      <c r="F10" s="64">
        <f t="shared" si="0"/>
        <v>0</v>
      </c>
    </row>
    <row r="11" spans="1:7" ht="70.5" customHeight="1">
      <c r="A11" s="192"/>
      <c r="B11" s="114" t="s">
        <v>2905</v>
      </c>
      <c r="C11" s="64">
        <v>200</v>
      </c>
      <c r="D11" s="64">
        <v>85</v>
      </c>
      <c r="E11" s="58"/>
      <c r="F11" s="64">
        <f t="shared" si="0"/>
        <v>0</v>
      </c>
    </row>
    <row r="12" spans="1:7" ht="70.5" customHeight="1">
      <c r="A12" s="192"/>
      <c r="B12" s="114" t="s">
        <v>2906</v>
      </c>
      <c r="C12" s="64">
        <v>200</v>
      </c>
      <c r="D12" s="64">
        <v>85</v>
      </c>
      <c r="E12" s="58"/>
      <c r="F12" s="64">
        <f t="shared" si="0"/>
        <v>0</v>
      </c>
    </row>
    <row r="13" spans="1:7" ht="70.5" customHeight="1">
      <c r="A13" s="192"/>
      <c r="B13" s="114" t="s">
        <v>2907</v>
      </c>
      <c r="C13" s="64">
        <v>200</v>
      </c>
      <c r="D13" s="64">
        <v>85</v>
      </c>
      <c r="E13" s="58"/>
      <c r="F13" s="64">
        <f t="shared" si="0"/>
        <v>0</v>
      </c>
    </row>
    <row r="14" spans="1:7" ht="70.5" customHeight="1">
      <c r="A14" s="192"/>
      <c r="B14" s="114" t="s">
        <v>2908</v>
      </c>
      <c r="C14" s="64">
        <v>200</v>
      </c>
      <c r="D14" s="64">
        <v>85</v>
      </c>
      <c r="E14" s="58"/>
      <c r="F14" s="64">
        <f t="shared" si="0"/>
        <v>0</v>
      </c>
    </row>
    <row r="15" spans="1:7" ht="70.5" customHeight="1">
      <c r="A15" s="192"/>
      <c r="B15" s="114" t="s">
        <v>2909</v>
      </c>
      <c r="C15" s="64">
        <v>200</v>
      </c>
      <c r="D15" s="64">
        <v>85</v>
      </c>
      <c r="E15" s="58"/>
      <c r="F15" s="64">
        <f t="shared" si="0"/>
        <v>0</v>
      </c>
    </row>
    <row r="16" spans="1:7" ht="70.5" customHeight="1">
      <c r="A16" s="192"/>
      <c r="B16" s="114" t="s">
        <v>2910</v>
      </c>
      <c r="C16" s="64">
        <v>200</v>
      </c>
      <c r="D16" s="64">
        <v>85</v>
      </c>
      <c r="E16" s="58"/>
      <c r="F16" s="64">
        <f t="shared" si="0"/>
        <v>0</v>
      </c>
    </row>
    <row r="17" spans="1:6" ht="70.5" customHeight="1">
      <c r="A17" s="192"/>
      <c r="B17" s="114" t="s">
        <v>2911</v>
      </c>
      <c r="C17" s="64">
        <v>200</v>
      </c>
      <c r="D17" s="64">
        <v>85</v>
      </c>
      <c r="E17" s="58"/>
      <c r="F17" s="64">
        <f t="shared" si="0"/>
        <v>0</v>
      </c>
    </row>
    <row r="18" spans="1:6" ht="70.5" customHeight="1">
      <c r="A18" s="192"/>
      <c r="B18" s="114" t="s">
        <v>2912</v>
      </c>
      <c r="C18" s="64">
        <v>200</v>
      </c>
      <c r="D18" s="64">
        <v>85</v>
      </c>
      <c r="E18" s="58"/>
      <c r="F18" s="64">
        <f t="shared" si="0"/>
        <v>0</v>
      </c>
    </row>
    <row r="19" spans="1:6" ht="70.5" customHeight="1">
      <c r="A19" s="192"/>
      <c r="B19" s="114" t="s">
        <v>2913</v>
      </c>
      <c r="C19" s="64">
        <v>200</v>
      </c>
      <c r="D19" s="64">
        <v>85</v>
      </c>
      <c r="E19" s="58"/>
      <c r="F19" s="64">
        <f t="shared" si="0"/>
        <v>0</v>
      </c>
    </row>
    <row r="20" spans="1:6" ht="70.5" customHeight="1">
      <c r="A20" s="192"/>
      <c r="B20" s="114" t="s">
        <v>2914</v>
      </c>
      <c r="C20" s="64">
        <v>200</v>
      </c>
      <c r="D20" s="64">
        <v>85</v>
      </c>
      <c r="E20" s="58"/>
      <c r="F20" s="64">
        <f t="shared" si="0"/>
        <v>0</v>
      </c>
    </row>
    <row r="21" spans="1:6" ht="70.5" customHeight="1">
      <c r="A21" s="192"/>
      <c r="B21" s="114" t="s">
        <v>2915</v>
      </c>
      <c r="C21" s="64">
        <v>200</v>
      </c>
      <c r="D21" s="64">
        <v>85</v>
      </c>
      <c r="E21" s="58"/>
      <c r="F21" s="64">
        <f t="shared" si="0"/>
        <v>0</v>
      </c>
    </row>
    <row r="22" spans="1:6" ht="70.5" customHeight="1">
      <c r="A22" s="192"/>
      <c r="B22" s="114" t="s">
        <v>2916</v>
      </c>
      <c r="C22" s="64">
        <v>200</v>
      </c>
      <c r="D22" s="64">
        <v>85</v>
      </c>
      <c r="E22" s="58"/>
      <c r="F22" s="64">
        <f t="shared" si="0"/>
        <v>0</v>
      </c>
    </row>
    <row r="23" spans="1:6" ht="70.5" customHeight="1">
      <c r="A23" s="192"/>
      <c r="B23" s="114" t="s">
        <v>2917</v>
      </c>
      <c r="C23" s="64">
        <v>200</v>
      </c>
      <c r="D23" s="64">
        <v>85</v>
      </c>
      <c r="E23" s="58"/>
      <c r="F23" s="64">
        <f t="shared" si="0"/>
        <v>0</v>
      </c>
    </row>
    <row r="24" spans="1:6" ht="70.5" customHeight="1">
      <c r="A24" s="192"/>
      <c r="B24" s="114" t="s">
        <v>2918</v>
      </c>
      <c r="C24" s="64">
        <v>200</v>
      </c>
      <c r="D24" s="64">
        <v>85</v>
      </c>
      <c r="E24" s="58"/>
      <c r="F24" s="64">
        <f t="shared" si="0"/>
        <v>0</v>
      </c>
    </row>
  </sheetData>
  <mergeCells count="5">
    <mergeCell ref="A1:A2"/>
    <mergeCell ref="B1:B2"/>
    <mergeCell ref="E1:E2"/>
    <mergeCell ref="F1:F2"/>
    <mergeCell ref="C1:D1"/>
  </mergeCells>
  <pageMargins left="0.7" right="0.7" top="0.75" bottom="0.75" header="0.3" footer="0.3"/>
  <pageSetup paperSize="256" orientation="portrait" horizontalDpi="203" verticalDpi="203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dimension ref="A1:G92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A1:XFD2"/>
    </sheetView>
  </sheetViews>
  <sheetFormatPr defaultRowHeight="15"/>
  <cols>
    <col min="1" max="1" width="8.42578125" customWidth="1"/>
    <col min="2" max="2" width="40.28515625" customWidth="1"/>
    <col min="3" max="4" width="9.140625" style="157"/>
    <col min="5" max="5" width="9.140625" style="159"/>
    <col min="6" max="6" width="9.140625" style="160"/>
    <col min="7" max="7" width="0" hidden="1" customWidth="1"/>
  </cols>
  <sheetData>
    <row r="1" spans="1:7">
      <c r="A1" s="229" t="s">
        <v>2169</v>
      </c>
      <c r="B1" s="227" t="s">
        <v>115</v>
      </c>
      <c r="C1" s="227" t="s">
        <v>116</v>
      </c>
      <c r="D1" s="227"/>
      <c r="E1" s="227" t="s">
        <v>119</v>
      </c>
      <c r="F1" s="274" t="s">
        <v>120</v>
      </c>
      <c r="G1">
        <f>SUM(F:F)</f>
        <v>0</v>
      </c>
    </row>
    <row r="2" spans="1:7">
      <c r="A2" s="230"/>
      <c r="B2" s="228"/>
      <c r="C2" s="189" t="s">
        <v>117</v>
      </c>
      <c r="D2" s="189" t="s">
        <v>118</v>
      </c>
      <c r="E2" s="228"/>
      <c r="F2" s="277"/>
      <c r="G2">
        <f>SUM(E:E)</f>
        <v>0</v>
      </c>
    </row>
    <row r="3" spans="1:7" s="138" customFormat="1" ht="54.75" customHeight="1">
      <c r="A3" s="114"/>
      <c r="B3" s="114" t="s">
        <v>193</v>
      </c>
      <c r="C3" s="64">
        <v>300</v>
      </c>
      <c r="D3" s="64">
        <v>150</v>
      </c>
      <c r="E3" s="58"/>
      <c r="F3" s="64">
        <f>E3*D3</f>
        <v>0</v>
      </c>
    </row>
    <row r="4" spans="1:7" s="138" customFormat="1" ht="54.75" customHeight="1">
      <c r="A4" s="114"/>
      <c r="B4" s="114" t="s">
        <v>194</v>
      </c>
      <c r="C4" s="64">
        <v>300</v>
      </c>
      <c r="D4" s="64">
        <v>150</v>
      </c>
      <c r="E4" s="58"/>
      <c r="F4" s="64">
        <f t="shared" ref="F4:F20" si="0">E4*D4</f>
        <v>0</v>
      </c>
    </row>
    <row r="5" spans="1:7" s="138" customFormat="1" ht="54.75" customHeight="1">
      <c r="A5" s="114"/>
      <c r="B5" s="114" t="s">
        <v>195</v>
      </c>
      <c r="C5" s="64">
        <v>300</v>
      </c>
      <c r="D5" s="64">
        <v>150</v>
      </c>
      <c r="E5" s="58"/>
      <c r="F5" s="64">
        <f t="shared" si="0"/>
        <v>0</v>
      </c>
    </row>
    <row r="6" spans="1:7" s="138" customFormat="1" ht="54.75" customHeight="1">
      <c r="A6" s="114"/>
      <c r="B6" s="114" t="s">
        <v>196</v>
      </c>
      <c r="C6" s="64">
        <v>300</v>
      </c>
      <c r="D6" s="64">
        <v>150</v>
      </c>
      <c r="E6" s="58"/>
      <c r="F6" s="64">
        <f t="shared" si="0"/>
        <v>0</v>
      </c>
    </row>
    <row r="7" spans="1:7" s="138" customFormat="1" ht="54.75" customHeight="1">
      <c r="A7" s="114"/>
      <c r="B7" s="114" t="s">
        <v>197</v>
      </c>
      <c r="C7" s="64">
        <v>300</v>
      </c>
      <c r="D7" s="64">
        <v>150</v>
      </c>
      <c r="E7" s="58"/>
      <c r="F7" s="64">
        <f t="shared" si="0"/>
        <v>0</v>
      </c>
    </row>
    <row r="8" spans="1:7" s="138" customFormat="1" ht="54.75" customHeight="1">
      <c r="A8" s="114"/>
      <c r="B8" s="114" t="s">
        <v>198</v>
      </c>
      <c r="C8" s="64">
        <v>300</v>
      </c>
      <c r="D8" s="64">
        <v>150</v>
      </c>
      <c r="E8" s="58"/>
      <c r="F8" s="64">
        <f t="shared" si="0"/>
        <v>0</v>
      </c>
    </row>
    <row r="9" spans="1:7" s="138" customFormat="1" ht="54.75" customHeight="1">
      <c r="A9" s="114"/>
      <c r="B9" s="114" t="s">
        <v>199</v>
      </c>
      <c r="C9" s="64">
        <v>300</v>
      </c>
      <c r="D9" s="64">
        <v>150</v>
      </c>
      <c r="E9" s="58"/>
      <c r="F9" s="64">
        <f t="shared" si="0"/>
        <v>0</v>
      </c>
    </row>
    <row r="10" spans="1:7" s="138" customFormat="1" ht="54.75" customHeight="1">
      <c r="A10" s="114"/>
      <c r="B10" s="114" t="s">
        <v>200</v>
      </c>
      <c r="C10" s="64">
        <v>300</v>
      </c>
      <c r="D10" s="64">
        <v>150</v>
      </c>
      <c r="E10" s="58"/>
      <c r="F10" s="64">
        <f t="shared" si="0"/>
        <v>0</v>
      </c>
    </row>
    <row r="11" spans="1:7" s="138" customFormat="1" ht="54.75" customHeight="1">
      <c r="A11" s="114"/>
      <c r="B11" s="114" t="s">
        <v>201</v>
      </c>
      <c r="C11" s="64">
        <v>300</v>
      </c>
      <c r="D11" s="64">
        <v>150</v>
      </c>
      <c r="E11" s="58"/>
      <c r="F11" s="64">
        <f t="shared" si="0"/>
        <v>0</v>
      </c>
    </row>
    <row r="12" spans="1:7" s="138" customFormat="1" ht="54.75" customHeight="1">
      <c r="A12" s="114"/>
      <c r="B12" s="114" t="s">
        <v>202</v>
      </c>
      <c r="C12" s="64">
        <v>300</v>
      </c>
      <c r="D12" s="64">
        <v>150</v>
      </c>
      <c r="E12" s="58"/>
      <c r="F12" s="64">
        <f t="shared" si="0"/>
        <v>0</v>
      </c>
    </row>
    <row r="13" spans="1:7" s="138" customFormat="1" ht="54.75" customHeight="1">
      <c r="A13" s="114"/>
      <c r="B13" s="114" t="s">
        <v>203</v>
      </c>
      <c r="C13" s="64">
        <v>300</v>
      </c>
      <c r="D13" s="64">
        <v>150</v>
      </c>
      <c r="E13" s="58"/>
      <c r="F13" s="64">
        <f t="shared" si="0"/>
        <v>0</v>
      </c>
    </row>
    <row r="14" spans="1:7" s="138" customFormat="1" ht="54.75" customHeight="1">
      <c r="A14" s="114"/>
      <c r="B14" s="114" t="s">
        <v>204</v>
      </c>
      <c r="C14" s="64">
        <v>300</v>
      </c>
      <c r="D14" s="64">
        <v>150</v>
      </c>
      <c r="E14" s="58"/>
      <c r="F14" s="64">
        <f t="shared" si="0"/>
        <v>0</v>
      </c>
    </row>
    <row r="15" spans="1:7" s="138" customFormat="1" ht="54.75" customHeight="1">
      <c r="A15" s="114"/>
      <c r="B15" s="114" t="s">
        <v>205</v>
      </c>
      <c r="C15" s="64">
        <v>300</v>
      </c>
      <c r="D15" s="64">
        <v>150</v>
      </c>
      <c r="E15" s="58"/>
      <c r="F15" s="64">
        <f t="shared" si="0"/>
        <v>0</v>
      </c>
    </row>
    <row r="16" spans="1:7" s="138" customFormat="1" ht="54.75" customHeight="1">
      <c r="A16" s="114"/>
      <c r="B16" s="114" t="s">
        <v>206</v>
      </c>
      <c r="C16" s="64">
        <v>300</v>
      </c>
      <c r="D16" s="64">
        <v>150</v>
      </c>
      <c r="E16" s="58"/>
      <c r="F16" s="64">
        <f t="shared" si="0"/>
        <v>0</v>
      </c>
    </row>
    <row r="17" spans="1:6" s="138" customFormat="1" ht="54.75" customHeight="1">
      <c r="A17" s="114"/>
      <c r="B17" s="114" t="s">
        <v>207</v>
      </c>
      <c r="C17" s="64">
        <v>300</v>
      </c>
      <c r="D17" s="64">
        <v>150</v>
      </c>
      <c r="E17" s="58"/>
      <c r="F17" s="64">
        <f t="shared" si="0"/>
        <v>0</v>
      </c>
    </row>
    <row r="18" spans="1:6" s="138" customFormat="1" ht="54.75" customHeight="1">
      <c r="A18" s="114"/>
      <c r="B18" s="114" t="s">
        <v>208</v>
      </c>
      <c r="C18" s="64">
        <v>300</v>
      </c>
      <c r="D18" s="64">
        <v>150</v>
      </c>
      <c r="E18" s="58"/>
      <c r="F18" s="64">
        <f t="shared" si="0"/>
        <v>0</v>
      </c>
    </row>
    <row r="19" spans="1:6" s="138" customFormat="1" ht="54.75" customHeight="1">
      <c r="A19" s="114"/>
      <c r="B19" s="114" t="s">
        <v>209</v>
      </c>
      <c r="C19" s="64">
        <v>300</v>
      </c>
      <c r="D19" s="64">
        <v>150</v>
      </c>
      <c r="E19" s="58"/>
      <c r="F19" s="64">
        <f t="shared" si="0"/>
        <v>0</v>
      </c>
    </row>
    <row r="20" spans="1:6" s="138" customFormat="1" ht="54.75" customHeight="1">
      <c r="A20" s="114"/>
      <c r="B20" s="114" t="s">
        <v>210</v>
      </c>
      <c r="C20" s="64">
        <v>300</v>
      </c>
      <c r="D20" s="64">
        <v>150</v>
      </c>
      <c r="E20" s="58"/>
      <c r="F20" s="64">
        <f t="shared" si="0"/>
        <v>0</v>
      </c>
    </row>
    <row r="21" spans="1:6" s="138" customFormat="1" ht="54.75" customHeight="1">
      <c r="A21" s="114"/>
      <c r="B21" s="114" t="s">
        <v>2184</v>
      </c>
      <c r="C21" s="64">
        <v>300</v>
      </c>
      <c r="D21" s="64">
        <v>150</v>
      </c>
      <c r="E21" s="58"/>
      <c r="F21" s="64">
        <f t="shared" ref="F21:F48" si="1">E21*D21</f>
        <v>0</v>
      </c>
    </row>
    <row r="22" spans="1:6" s="138" customFormat="1" ht="54.75" customHeight="1">
      <c r="A22" s="114"/>
      <c r="B22" s="114" t="s">
        <v>2185</v>
      </c>
      <c r="C22" s="64">
        <v>300</v>
      </c>
      <c r="D22" s="64">
        <v>150</v>
      </c>
      <c r="E22" s="58"/>
      <c r="F22" s="64">
        <f t="shared" si="1"/>
        <v>0</v>
      </c>
    </row>
    <row r="23" spans="1:6" s="138" customFormat="1" ht="54.75" customHeight="1">
      <c r="A23" s="114"/>
      <c r="B23" s="114" t="s">
        <v>2186</v>
      </c>
      <c r="C23" s="64">
        <v>300</v>
      </c>
      <c r="D23" s="64">
        <v>150</v>
      </c>
      <c r="E23" s="58"/>
      <c r="F23" s="64">
        <f t="shared" si="1"/>
        <v>0</v>
      </c>
    </row>
    <row r="24" spans="1:6" s="138" customFormat="1" ht="54.75" customHeight="1">
      <c r="A24" s="114"/>
      <c r="B24" s="114" t="s">
        <v>2187</v>
      </c>
      <c r="C24" s="64">
        <v>300</v>
      </c>
      <c r="D24" s="64">
        <v>150</v>
      </c>
      <c r="E24" s="58"/>
      <c r="F24" s="64">
        <f t="shared" si="1"/>
        <v>0</v>
      </c>
    </row>
    <row r="25" spans="1:6" s="138" customFormat="1" ht="54.75" customHeight="1">
      <c r="A25" s="114"/>
      <c r="B25" s="114" t="s">
        <v>2188</v>
      </c>
      <c r="C25" s="64">
        <v>300</v>
      </c>
      <c r="D25" s="64">
        <v>150</v>
      </c>
      <c r="E25" s="58"/>
      <c r="F25" s="64">
        <f t="shared" si="1"/>
        <v>0</v>
      </c>
    </row>
    <row r="26" spans="1:6" s="138" customFormat="1" ht="54.75" customHeight="1">
      <c r="A26" s="114"/>
      <c r="B26" s="114" t="s">
        <v>2189</v>
      </c>
      <c r="C26" s="64">
        <v>300</v>
      </c>
      <c r="D26" s="64">
        <v>150</v>
      </c>
      <c r="E26" s="58"/>
      <c r="F26" s="64">
        <f t="shared" si="1"/>
        <v>0</v>
      </c>
    </row>
    <row r="27" spans="1:6" s="138" customFormat="1" ht="54.75" customHeight="1">
      <c r="A27" s="114"/>
      <c r="B27" s="114" t="s">
        <v>2190</v>
      </c>
      <c r="C27" s="64">
        <v>300</v>
      </c>
      <c r="D27" s="64">
        <v>150</v>
      </c>
      <c r="E27" s="58"/>
      <c r="F27" s="64">
        <f t="shared" si="1"/>
        <v>0</v>
      </c>
    </row>
    <row r="28" spans="1:6" s="138" customFormat="1" ht="54.75" customHeight="1">
      <c r="A28" s="114"/>
      <c r="B28" s="114" t="s">
        <v>2191</v>
      </c>
      <c r="C28" s="64">
        <v>300</v>
      </c>
      <c r="D28" s="64">
        <v>150</v>
      </c>
      <c r="E28" s="58"/>
      <c r="F28" s="64">
        <f t="shared" si="1"/>
        <v>0</v>
      </c>
    </row>
    <row r="29" spans="1:6" s="138" customFormat="1" ht="54.75" customHeight="1">
      <c r="A29" s="114"/>
      <c r="B29" s="114" t="s">
        <v>2192</v>
      </c>
      <c r="C29" s="64">
        <v>300</v>
      </c>
      <c r="D29" s="64">
        <v>150</v>
      </c>
      <c r="E29" s="58"/>
      <c r="F29" s="64">
        <f t="shared" si="1"/>
        <v>0</v>
      </c>
    </row>
    <row r="30" spans="1:6" s="138" customFormat="1" ht="54.75" customHeight="1">
      <c r="A30" s="114"/>
      <c r="B30" s="114" t="s">
        <v>2193</v>
      </c>
      <c r="C30" s="64">
        <v>300</v>
      </c>
      <c r="D30" s="64">
        <v>150</v>
      </c>
      <c r="E30" s="58"/>
      <c r="F30" s="64">
        <f t="shared" si="1"/>
        <v>0</v>
      </c>
    </row>
    <row r="31" spans="1:6" s="138" customFormat="1" ht="54.75" customHeight="1">
      <c r="A31" s="114"/>
      <c r="B31" s="114" t="s">
        <v>2194</v>
      </c>
      <c r="C31" s="64">
        <v>300</v>
      </c>
      <c r="D31" s="64">
        <v>150</v>
      </c>
      <c r="E31" s="58"/>
      <c r="F31" s="64">
        <f t="shared" si="1"/>
        <v>0</v>
      </c>
    </row>
    <row r="32" spans="1:6" s="138" customFormat="1" ht="54.75" customHeight="1">
      <c r="A32" s="114"/>
      <c r="B32" s="114" t="s">
        <v>2195</v>
      </c>
      <c r="C32" s="64">
        <v>300</v>
      </c>
      <c r="D32" s="64">
        <v>150</v>
      </c>
      <c r="E32" s="58"/>
      <c r="F32" s="64">
        <f t="shared" si="1"/>
        <v>0</v>
      </c>
    </row>
    <row r="33" spans="1:6" s="138" customFormat="1" ht="54.75" customHeight="1">
      <c r="A33" s="114"/>
      <c r="B33" s="114" t="s">
        <v>2196</v>
      </c>
      <c r="C33" s="64">
        <v>300</v>
      </c>
      <c r="D33" s="64">
        <v>150</v>
      </c>
      <c r="E33" s="58"/>
      <c r="F33" s="64">
        <f t="shared" si="1"/>
        <v>0</v>
      </c>
    </row>
    <row r="34" spans="1:6" s="138" customFormat="1" ht="54.75" customHeight="1">
      <c r="A34" s="114"/>
      <c r="B34" s="114" t="s">
        <v>2197</v>
      </c>
      <c r="C34" s="64">
        <v>300</v>
      </c>
      <c r="D34" s="64">
        <v>150</v>
      </c>
      <c r="E34" s="58"/>
      <c r="F34" s="64">
        <f t="shared" si="1"/>
        <v>0</v>
      </c>
    </row>
    <row r="35" spans="1:6" s="138" customFormat="1" ht="54.75" customHeight="1">
      <c r="A35" s="114"/>
      <c r="B35" s="114" t="s">
        <v>2198</v>
      </c>
      <c r="C35" s="64">
        <v>300</v>
      </c>
      <c r="D35" s="64">
        <v>150</v>
      </c>
      <c r="E35" s="58"/>
      <c r="F35" s="64">
        <f t="shared" si="1"/>
        <v>0</v>
      </c>
    </row>
    <row r="36" spans="1:6" s="138" customFormat="1" ht="54.75" customHeight="1">
      <c r="A36" s="114"/>
      <c r="B36" s="114" t="s">
        <v>2199</v>
      </c>
      <c r="C36" s="64">
        <v>300</v>
      </c>
      <c r="D36" s="64">
        <v>150</v>
      </c>
      <c r="E36" s="58"/>
      <c r="F36" s="64">
        <f t="shared" si="1"/>
        <v>0</v>
      </c>
    </row>
    <row r="37" spans="1:6" s="138" customFormat="1" ht="54.75" customHeight="1">
      <c r="A37" s="114"/>
      <c r="B37" s="114" t="s">
        <v>2200</v>
      </c>
      <c r="C37" s="64">
        <v>300</v>
      </c>
      <c r="D37" s="64">
        <v>150</v>
      </c>
      <c r="E37" s="58"/>
      <c r="F37" s="64">
        <f t="shared" si="1"/>
        <v>0</v>
      </c>
    </row>
    <row r="38" spans="1:6" s="138" customFormat="1" ht="54.75" customHeight="1">
      <c r="A38" s="114"/>
      <c r="B38" s="114" t="s">
        <v>2201</v>
      </c>
      <c r="C38" s="64">
        <v>300</v>
      </c>
      <c r="D38" s="64">
        <v>150</v>
      </c>
      <c r="E38" s="58"/>
      <c r="F38" s="64">
        <f t="shared" si="1"/>
        <v>0</v>
      </c>
    </row>
    <row r="39" spans="1:6" s="138" customFormat="1" ht="54.75" customHeight="1">
      <c r="A39" s="114"/>
      <c r="B39" s="114" t="s">
        <v>2202</v>
      </c>
      <c r="C39" s="64">
        <v>300</v>
      </c>
      <c r="D39" s="64">
        <v>150</v>
      </c>
      <c r="E39" s="58"/>
      <c r="F39" s="64">
        <f t="shared" si="1"/>
        <v>0</v>
      </c>
    </row>
    <row r="40" spans="1:6" s="138" customFormat="1" ht="54.75" customHeight="1">
      <c r="A40" s="114"/>
      <c r="B40" s="114" t="s">
        <v>2203</v>
      </c>
      <c r="C40" s="64">
        <v>300</v>
      </c>
      <c r="D40" s="64">
        <v>150</v>
      </c>
      <c r="E40" s="58"/>
      <c r="F40" s="64">
        <f t="shared" si="1"/>
        <v>0</v>
      </c>
    </row>
    <row r="41" spans="1:6" s="138" customFormat="1" ht="54.75" customHeight="1">
      <c r="A41" s="114"/>
      <c r="B41" s="114" t="s">
        <v>2204</v>
      </c>
      <c r="C41" s="64">
        <v>300</v>
      </c>
      <c r="D41" s="64">
        <v>150</v>
      </c>
      <c r="E41" s="58"/>
      <c r="F41" s="64">
        <f t="shared" si="1"/>
        <v>0</v>
      </c>
    </row>
    <row r="42" spans="1:6" s="138" customFormat="1" ht="54.75" customHeight="1">
      <c r="A42" s="114"/>
      <c r="B42" s="114" t="s">
        <v>2205</v>
      </c>
      <c r="C42" s="64">
        <v>300</v>
      </c>
      <c r="D42" s="64">
        <v>150</v>
      </c>
      <c r="E42" s="58"/>
      <c r="F42" s="64">
        <f t="shared" si="1"/>
        <v>0</v>
      </c>
    </row>
    <row r="43" spans="1:6" s="138" customFormat="1" ht="54.75" customHeight="1">
      <c r="A43" s="114"/>
      <c r="B43" s="114" t="s">
        <v>2206</v>
      </c>
      <c r="C43" s="64">
        <v>300</v>
      </c>
      <c r="D43" s="64">
        <v>150</v>
      </c>
      <c r="E43" s="58"/>
      <c r="F43" s="64">
        <f t="shared" si="1"/>
        <v>0</v>
      </c>
    </row>
    <row r="44" spans="1:6" s="138" customFormat="1" ht="54.75" customHeight="1">
      <c r="A44" s="114"/>
      <c r="B44" s="114" t="s">
        <v>2207</v>
      </c>
      <c r="C44" s="64">
        <v>300</v>
      </c>
      <c r="D44" s="64">
        <v>150</v>
      </c>
      <c r="E44" s="58"/>
      <c r="F44" s="64">
        <f t="shared" si="1"/>
        <v>0</v>
      </c>
    </row>
    <row r="45" spans="1:6" s="138" customFormat="1" ht="54.75" customHeight="1">
      <c r="A45" s="114"/>
      <c r="B45" s="114" t="s">
        <v>2208</v>
      </c>
      <c r="C45" s="64">
        <v>300</v>
      </c>
      <c r="D45" s="64">
        <v>150</v>
      </c>
      <c r="E45" s="58"/>
      <c r="F45" s="64">
        <f t="shared" si="1"/>
        <v>0</v>
      </c>
    </row>
    <row r="46" spans="1:6" s="138" customFormat="1" ht="54.75" customHeight="1">
      <c r="A46" s="114"/>
      <c r="B46" s="114" t="s">
        <v>2209</v>
      </c>
      <c r="C46" s="64">
        <v>300</v>
      </c>
      <c r="D46" s="64">
        <v>150</v>
      </c>
      <c r="E46" s="58"/>
      <c r="F46" s="64">
        <f t="shared" si="1"/>
        <v>0</v>
      </c>
    </row>
    <row r="47" spans="1:6" s="138" customFormat="1" ht="54.75" customHeight="1">
      <c r="A47" s="114"/>
      <c r="B47" s="114" t="s">
        <v>2210</v>
      </c>
      <c r="C47" s="64">
        <v>300</v>
      </c>
      <c r="D47" s="64">
        <v>150</v>
      </c>
      <c r="E47" s="58"/>
      <c r="F47" s="64">
        <f t="shared" si="1"/>
        <v>0</v>
      </c>
    </row>
    <row r="48" spans="1:6" s="138" customFormat="1" ht="54.75" customHeight="1">
      <c r="A48" s="114"/>
      <c r="B48" s="114" t="s">
        <v>2211</v>
      </c>
      <c r="C48" s="64">
        <v>300</v>
      </c>
      <c r="D48" s="64">
        <v>150</v>
      </c>
      <c r="E48" s="58"/>
      <c r="F48" s="64">
        <f t="shared" si="1"/>
        <v>0</v>
      </c>
    </row>
    <row r="49" spans="1:6" ht="58.5" customHeight="1">
      <c r="A49" s="1"/>
      <c r="B49" s="132" t="s">
        <v>2450</v>
      </c>
      <c r="C49" s="64">
        <v>300</v>
      </c>
      <c r="D49" s="64">
        <v>150</v>
      </c>
      <c r="E49" s="58"/>
      <c r="F49" s="64">
        <f t="shared" ref="F49:F65" si="2">E49*D49</f>
        <v>0</v>
      </c>
    </row>
    <row r="50" spans="1:6" ht="58.5" customHeight="1">
      <c r="A50" s="1"/>
      <c r="B50" s="132" t="s">
        <v>2449</v>
      </c>
      <c r="C50" s="64">
        <v>300</v>
      </c>
      <c r="D50" s="64">
        <v>150</v>
      </c>
      <c r="E50" s="58"/>
      <c r="F50" s="64">
        <f t="shared" si="2"/>
        <v>0</v>
      </c>
    </row>
    <row r="51" spans="1:6" ht="58.5" customHeight="1">
      <c r="A51" s="1"/>
      <c r="B51" s="132" t="s">
        <v>2448</v>
      </c>
      <c r="C51" s="64">
        <v>300</v>
      </c>
      <c r="D51" s="64">
        <v>150</v>
      </c>
      <c r="E51" s="58"/>
      <c r="F51" s="64">
        <f t="shared" si="2"/>
        <v>0</v>
      </c>
    </row>
    <row r="52" spans="1:6" ht="58.5" customHeight="1">
      <c r="A52" s="1"/>
      <c r="B52" s="132" t="s">
        <v>2447</v>
      </c>
      <c r="C52" s="64">
        <v>300</v>
      </c>
      <c r="D52" s="64">
        <v>150</v>
      </c>
      <c r="E52" s="58"/>
      <c r="F52" s="64">
        <f t="shared" si="2"/>
        <v>0</v>
      </c>
    </row>
    <row r="53" spans="1:6" ht="58.5" customHeight="1">
      <c r="A53" s="1"/>
      <c r="B53" s="132" t="s">
        <v>2446</v>
      </c>
      <c r="C53" s="64">
        <v>300</v>
      </c>
      <c r="D53" s="64">
        <v>150</v>
      </c>
      <c r="E53" s="58"/>
      <c r="F53" s="64">
        <f t="shared" si="2"/>
        <v>0</v>
      </c>
    </row>
    <row r="54" spans="1:6" ht="58.5" customHeight="1">
      <c r="A54" s="1"/>
      <c r="B54" s="132" t="s">
        <v>2445</v>
      </c>
      <c r="C54" s="64">
        <v>300</v>
      </c>
      <c r="D54" s="64">
        <v>150</v>
      </c>
      <c r="E54" s="58"/>
      <c r="F54" s="64">
        <f t="shared" si="2"/>
        <v>0</v>
      </c>
    </row>
    <row r="55" spans="1:6" ht="58.5" customHeight="1">
      <c r="A55" s="1"/>
      <c r="B55" s="132" t="s">
        <v>2444</v>
      </c>
      <c r="C55" s="64">
        <v>300</v>
      </c>
      <c r="D55" s="64">
        <v>150</v>
      </c>
      <c r="E55" s="58"/>
      <c r="F55" s="64">
        <f t="shared" si="2"/>
        <v>0</v>
      </c>
    </row>
    <row r="56" spans="1:6" ht="58.5" customHeight="1">
      <c r="A56" s="1"/>
      <c r="B56" s="132" t="s">
        <v>2443</v>
      </c>
      <c r="C56" s="64">
        <v>300</v>
      </c>
      <c r="D56" s="64">
        <v>150</v>
      </c>
      <c r="E56" s="58"/>
      <c r="F56" s="64">
        <f t="shared" si="2"/>
        <v>0</v>
      </c>
    </row>
    <row r="57" spans="1:6" ht="58.5" customHeight="1">
      <c r="A57" s="1"/>
      <c r="B57" s="132" t="s">
        <v>2442</v>
      </c>
      <c r="C57" s="64">
        <v>300</v>
      </c>
      <c r="D57" s="64">
        <v>150</v>
      </c>
      <c r="E57" s="58"/>
      <c r="F57" s="64">
        <f t="shared" si="2"/>
        <v>0</v>
      </c>
    </row>
    <row r="58" spans="1:6" ht="58.5" customHeight="1">
      <c r="A58" s="1"/>
      <c r="B58" s="132" t="s">
        <v>2441</v>
      </c>
      <c r="C58" s="64">
        <v>300</v>
      </c>
      <c r="D58" s="64">
        <v>150</v>
      </c>
      <c r="E58" s="58"/>
      <c r="F58" s="64">
        <f t="shared" si="2"/>
        <v>0</v>
      </c>
    </row>
    <row r="59" spans="1:6" ht="58.5" customHeight="1">
      <c r="A59" s="1"/>
      <c r="B59" s="132" t="s">
        <v>2440</v>
      </c>
      <c r="C59" s="64">
        <v>300</v>
      </c>
      <c r="D59" s="64">
        <v>150</v>
      </c>
      <c r="E59" s="58"/>
      <c r="F59" s="64">
        <f t="shared" si="2"/>
        <v>0</v>
      </c>
    </row>
    <row r="60" spans="1:6" ht="58.5" customHeight="1">
      <c r="A60" s="1"/>
      <c r="B60" s="132" t="s">
        <v>2439</v>
      </c>
      <c r="C60" s="64">
        <v>300</v>
      </c>
      <c r="D60" s="64">
        <v>150</v>
      </c>
      <c r="E60" s="58"/>
      <c r="F60" s="64">
        <f t="shared" si="2"/>
        <v>0</v>
      </c>
    </row>
    <row r="61" spans="1:6" ht="58.5" customHeight="1">
      <c r="A61" s="1"/>
      <c r="B61" s="132" t="s">
        <v>2438</v>
      </c>
      <c r="C61" s="64">
        <v>300</v>
      </c>
      <c r="D61" s="64">
        <v>150</v>
      </c>
      <c r="E61" s="58"/>
      <c r="F61" s="64">
        <f t="shared" si="2"/>
        <v>0</v>
      </c>
    </row>
    <row r="62" spans="1:6" ht="58.5" customHeight="1">
      <c r="A62" s="1"/>
      <c r="B62" s="132" t="s">
        <v>2437</v>
      </c>
      <c r="C62" s="64">
        <v>300</v>
      </c>
      <c r="D62" s="64">
        <v>150</v>
      </c>
      <c r="E62" s="58"/>
      <c r="F62" s="64">
        <f t="shared" si="2"/>
        <v>0</v>
      </c>
    </row>
    <row r="63" spans="1:6" ht="58.5" customHeight="1">
      <c r="A63" s="1"/>
      <c r="B63" s="132" t="s">
        <v>2436</v>
      </c>
      <c r="C63" s="64">
        <v>300</v>
      </c>
      <c r="D63" s="64">
        <v>150</v>
      </c>
      <c r="E63" s="58"/>
      <c r="F63" s="64">
        <f t="shared" si="2"/>
        <v>0</v>
      </c>
    </row>
    <row r="64" spans="1:6" ht="58.5" customHeight="1">
      <c r="A64" s="1"/>
      <c r="B64" s="132" t="s">
        <v>2435</v>
      </c>
      <c r="C64" s="64">
        <v>300</v>
      </c>
      <c r="D64" s="64">
        <v>150</v>
      </c>
      <c r="E64" s="58"/>
      <c r="F64" s="64">
        <f t="shared" si="2"/>
        <v>0</v>
      </c>
    </row>
    <row r="65" spans="1:6" ht="58.5" customHeight="1">
      <c r="A65" s="1"/>
      <c r="B65" s="132" t="s">
        <v>2434</v>
      </c>
      <c r="C65" s="64">
        <v>300</v>
      </c>
      <c r="D65" s="64">
        <v>150</v>
      </c>
      <c r="E65" s="58"/>
      <c r="F65" s="64">
        <f t="shared" si="2"/>
        <v>0</v>
      </c>
    </row>
    <row r="66" spans="1:6" ht="58.5" customHeight="1">
      <c r="A66" s="58"/>
      <c r="B66" s="132" t="s">
        <v>2541</v>
      </c>
      <c r="C66" s="64">
        <v>300</v>
      </c>
      <c r="D66" s="64">
        <v>150</v>
      </c>
      <c r="E66" s="58"/>
      <c r="F66" s="64">
        <f t="shared" ref="F66:F76" si="3">E66*D66</f>
        <v>0</v>
      </c>
    </row>
    <row r="67" spans="1:6" ht="58.5" customHeight="1">
      <c r="A67" s="58"/>
      <c r="B67" s="132" t="s">
        <v>2542</v>
      </c>
      <c r="C67" s="64">
        <v>300</v>
      </c>
      <c r="D67" s="64">
        <v>150</v>
      </c>
      <c r="E67" s="58"/>
      <c r="F67" s="64">
        <f t="shared" si="3"/>
        <v>0</v>
      </c>
    </row>
    <row r="68" spans="1:6" ht="58.5" customHeight="1">
      <c r="A68" s="58"/>
      <c r="B68" s="132" t="s">
        <v>2543</v>
      </c>
      <c r="C68" s="64">
        <v>300</v>
      </c>
      <c r="D68" s="64">
        <v>150</v>
      </c>
      <c r="E68" s="58"/>
      <c r="F68" s="64">
        <f t="shared" si="3"/>
        <v>0</v>
      </c>
    </row>
    <row r="69" spans="1:6" ht="58.5" customHeight="1">
      <c r="A69" s="58"/>
      <c r="B69" s="132" t="s">
        <v>2544</v>
      </c>
      <c r="C69" s="64">
        <v>300</v>
      </c>
      <c r="D69" s="64">
        <v>150</v>
      </c>
      <c r="E69" s="58"/>
      <c r="F69" s="64">
        <f t="shared" si="3"/>
        <v>0</v>
      </c>
    </row>
    <row r="70" spans="1:6" ht="58.5" customHeight="1">
      <c r="A70" s="58"/>
      <c r="B70" s="132" t="s">
        <v>2545</v>
      </c>
      <c r="C70" s="64">
        <v>300</v>
      </c>
      <c r="D70" s="64">
        <v>150</v>
      </c>
      <c r="E70" s="58"/>
      <c r="F70" s="64">
        <f t="shared" si="3"/>
        <v>0</v>
      </c>
    </row>
    <row r="71" spans="1:6" ht="58.5" customHeight="1">
      <c r="A71" s="58"/>
      <c r="B71" s="132" t="s">
        <v>2546</v>
      </c>
      <c r="C71" s="64">
        <v>300</v>
      </c>
      <c r="D71" s="64">
        <v>150</v>
      </c>
      <c r="E71" s="58"/>
      <c r="F71" s="64">
        <f t="shared" si="3"/>
        <v>0</v>
      </c>
    </row>
    <row r="72" spans="1:6" ht="58.5" customHeight="1">
      <c r="A72" s="58"/>
      <c r="B72" s="132" t="s">
        <v>2547</v>
      </c>
      <c r="C72" s="64">
        <v>300</v>
      </c>
      <c r="D72" s="64">
        <v>150</v>
      </c>
      <c r="E72" s="58"/>
      <c r="F72" s="64">
        <f t="shared" si="3"/>
        <v>0</v>
      </c>
    </row>
    <row r="73" spans="1:6" ht="58.5" customHeight="1">
      <c r="A73" s="58"/>
      <c r="B73" s="132" t="s">
        <v>2548</v>
      </c>
      <c r="C73" s="64">
        <v>300</v>
      </c>
      <c r="D73" s="64">
        <v>150</v>
      </c>
      <c r="E73" s="58"/>
      <c r="F73" s="64">
        <f t="shared" si="3"/>
        <v>0</v>
      </c>
    </row>
    <row r="74" spans="1:6" ht="58.5" customHeight="1">
      <c r="A74" s="58"/>
      <c r="B74" s="132" t="s">
        <v>2549</v>
      </c>
      <c r="C74" s="64">
        <v>300</v>
      </c>
      <c r="D74" s="64">
        <v>150</v>
      </c>
      <c r="E74" s="58"/>
      <c r="F74" s="64">
        <f t="shared" si="3"/>
        <v>0</v>
      </c>
    </row>
    <row r="75" spans="1:6" ht="58.5" customHeight="1">
      <c r="A75" s="58"/>
      <c r="B75" s="132" t="s">
        <v>2550</v>
      </c>
      <c r="C75" s="64">
        <v>300</v>
      </c>
      <c r="D75" s="64">
        <v>150</v>
      </c>
      <c r="E75" s="58"/>
      <c r="F75" s="64">
        <f t="shared" si="3"/>
        <v>0</v>
      </c>
    </row>
    <row r="76" spans="1:6" ht="58.5" customHeight="1">
      <c r="A76" s="58"/>
      <c r="B76" s="132" t="s">
        <v>2551</v>
      </c>
      <c r="C76" s="64">
        <v>300</v>
      </c>
      <c r="D76" s="64">
        <v>150</v>
      </c>
      <c r="E76" s="58"/>
      <c r="F76" s="64">
        <f t="shared" si="3"/>
        <v>0</v>
      </c>
    </row>
    <row r="77" spans="1:6" ht="58.5" customHeight="1"/>
    <row r="78" spans="1:6" ht="58.5" customHeight="1"/>
    <row r="79" spans="1:6" ht="58.5" customHeight="1"/>
    <row r="80" spans="1:6" ht="58.5" customHeight="1"/>
    <row r="81" ht="58.5" customHeight="1"/>
    <row r="82" ht="58.5" customHeight="1"/>
    <row r="83" ht="58.5" customHeight="1"/>
    <row r="84" ht="58.5" customHeight="1"/>
    <row r="85" ht="58.5" customHeight="1"/>
    <row r="86" ht="58.5" customHeight="1"/>
    <row r="87" ht="58.5" customHeight="1"/>
    <row r="88" ht="58.5" customHeight="1"/>
    <row r="89" ht="58.5" customHeight="1"/>
    <row r="90" ht="58.5" customHeight="1"/>
    <row r="91" ht="58.5" customHeight="1"/>
    <row r="92" ht="58.5" customHeight="1"/>
  </sheetData>
  <mergeCells count="5">
    <mergeCell ref="A1:A2"/>
    <mergeCell ref="F1:F2"/>
    <mergeCell ref="E1:E2"/>
    <mergeCell ref="C1:D1"/>
    <mergeCell ref="B1:B2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N86"/>
  <sheetViews>
    <sheetView workbookViewId="0">
      <pane xSplit="13" ySplit="2" topLeftCell="N3" activePane="bottomRight" state="frozen"/>
      <selection pane="topRight" activeCell="N1" sqref="N1"/>
      <selection pane="bottomLeft" activeCell="A3" sqref="A3"/>
      <selection pane="bottomRight" activeCell="Q17" sqref="Q17"/>
    </sheetView>
  </sheetViews>
  <sheetFormatPr defaultRowHeight="15"/>
  <cols>
    <col min="1" max="1" width="8.140625" customWidth="1"/>
    <col min="2" max="2" width="52.5703125" customWidth="1"/>
    <col min="9" max="9" width="55.140625" customWidth="1"/>
    <col min="10" max="11" width="9.140625" style="160"/>
    <col min="12" max="12" width="9.140625" style="159"/>
    <col min="13" max="13" width="9.140625" style="160"/>
    <col min="14" max="14" width="0" hidden="1" customWidth="1"/>
  </cols>
  <sheetData>
    <row r="1" spans="1:14">
      <c r="A1" s="218" t="s">
        <v>2169</v>
      </c>
      <c r="B1" s="281" t="s">
        <v>115</v>
      </c>
      <c r="C1" s="227" t="s">
        <v>116</v>
      </c>
      <c r="D1" s="227"/>
      <c r="E1" s="227" t="s">
        <v>119</v>
      </c>
      <c r="F1" s="235" t="s">
        <v>120</v>
      </c>
      <c r="H1" s="218" t="s">
        <v>2169</v>
      </c>
      <c r="I1" s="220" t="s">
        <v>115</v>
      </c>
      <c r="J1" s="279" t="s">
        <v>116</v>
      </c>
      <c r="K1" s="280"/>
      <c r="L1" s="220" t="s">
        <v>119</v>
      </c>
      <c r="M1" s="269" t="s">
        <v>120</v>
      </c>
      <c r="N1" s="12">
        <f>SUM(F:F,M:M)</f>
        <v>0</v>
      </c>
    </row>
    <row r="2" spans="1:14" ht="15.75" thickBot="1">
      <c r="A2" s="268"/>
      <c r="B2" s="282"/>
      <c r="C2" s="158" t="s">
        <v>117</v>
      </c>
      <c r="D2" s="158" t="s">
        <v>118</v>
      </c>
      <c r="E2" s="234"/>
      <c r="F2" s="236"/>
      <c r="H2" s="219"/>
      <c r="I2" s="221"/>
      <c r="J2" s="163" t="s">
        <v>117</v>
      </c>
      <c r="K2" s="163" t="s">
        <v>118</v>
      </c>
      <c r="L2" s="221"/>
      <c r="M2" s="278"/>
      <c r="N2">
        <f>SUM(L:L,E:E)</f>
        <v>0</v>
      </c>
    </row>
    <row r="3" spans="1:14" s="138" customFormat="1" ht="60" customHeight="1">
      <c r="A3" s="48"/>
      <c r="B3" s="48" t="s">
        <v>2634</v>
      </c>
      <c r="C3" s="49">
        <v>300</v>
      </c>
      <c r="D3" s="49">
        <v>150</v>
      </c>
      <c r="E3" s="48"/>
      <c r="F3" s="49">
        <f>E3*D3</f>
        <v>0</v>
      </c>
      <c r="H3" s="114"/>
      <c r="I3" s="114" t="s">
        <v>2344</v>
      </c>
      <c r="J3" s="64">
        <v>300</v>
      </c>
      <c r="K3" s="64">
        <v>150</v>
      </c>
      <c r="L3" s="58"/>
      <c r="M3" s="64">
        <f>L3*K3</f>
        <v>0</v>
      </c>
    </row>
    <row r="4" spans="1:14" s="138" customFormat="1" ht="60" customHeight="1">
      <c r="A4" s="114"/>
      <c r="B4" s="114" t="s">
        <v>2635</v>
      </c>
      <c r="C4" s="115">
        <v>300</v>
      </c>
      <c r="D4" s="115">
        <v>150</v>
      </c>
      <c r="E4" s="114"/>
      <c r="F4" s="115">
        <f t="shared" ref="F4:F26" si="0">E4*D4</f>
        <v>0</v>
      </c>
      <c r="H4" s="114"/>
      <c r="I4" s="114" t="s">
        <v>2345</v>
      </c>
      <c r="J4" s="64">
        <v>300</v>
      </c>
      <c r="K4" s="64">
        <v>150</v>
      </c>
      <c r="L4" s="58"/>
      <c r="M4" s="64">
        <f t="shared" ref="M4:M15" si="1">L4*K4</f>
        <v>0</v>
      </c>
    </row>
    <row r="5" spans="1:14" s="138" customFormat="1" ht="60" customHeight="1">
      <c r="A5" s="114"/>
      <c r="B5" s="114" t="s">
        <v>2636</v>
      </c>
      <c r="C5" s="115">
        <v>300</v>
      </c>
      <c r="D5" s="115">
        <v>150</v>
      </c>
      <c r="E5" s="114"/>
      <c r="F5" s="115">
        <f t="shared" si="0"/>
        <v>0</v>
      </c>
      <c r="H5" s="114"/>
      <c r="I5" s="114" t="s">
        <v>2346</v>
      </c>
      <c r="J5" s="64">
        <v>300</v>
      </c>
      <c r="K5" s="64">
        <v>150</v>
      </c>
      <c r="L5" s="58"/>
      <c r="M5" s="64">
        <f t="shared" si="1"/>
        <v>0</v>
      </c>
    </row>
    <row r="6" spans="1:14" s="138" customFormat="1" ht="60" customHeight="1">
      <c r="A6" s="114"/>
      <c r="B6" s="114" t="s">
        <v>2637</v>
      </c>
      <c r="C6" s="115">
        <v>300</v>
      </c>
      <c r="D6" s="115">
        <v>150</v>
      </c>
      <c r="E6" s="114"/>
      <c r="F6" s="115">
        <f t="shared" si="0"/>
        <v>0</v>
      </c>
      <c r="H6" s="114"/>
      <c r="I6" s="114" t="s">
        <v>2347</v>
      </c>
      <c r="J6" s="64">
        <v>300</v>
      </c>
      <c r="K6" s="64">
        <v>150</v>
      </c>
      <c r="L6" s="58"/>
      <c r="M6" s="64">
        <f t="shared" si="1"/>
        <v>0</v>
      </c>
    </row>
    <row r="7" spans="1:14" s="138" customFormat="1" ht="60" customHeight="1">
      <c r="A7" s="114"/>
      <c r="B7" s="114" t="s">
        <v>2638</v>
      </c>
      <c r="C7" s="115">
        <v>300</v>
      </c>
      <c r="D7" s="115">
        <v>150</v>
      </c>
      <c r="E7" s="114"/>
      <c r="F7" s="115">
        <f t="shared" si="0"/>
        <v>0</v>
      </c>
      <c r="H7" s="114"/>
      <c r="I7" s="114" t="s">
        <v>2348</v>
      </c>
      <c r="J7" s="64">
        <v>300</v>
      </c>
      <c r="K7" s="64">
        <v>150</v>
      </c>
      <c r="L7" s="58"/>
      <c r="M7" s="64">
        <f t="shared" si="1"/>
        <v>0</v>
      </c>
    </row>
    <row r="8" spans="1:14" s="138" customFormat="1" ht="60" customHeight="1">
      <c r="A8" s="114"/>
      <c r="B8" s="114" t="s">
        <v>2639</v>
      </c>
      <c r="C8" s="115">
        <v>300</v>
      </c>
      <c r="D8" s="115">
        <v>150</v>
      </c>
      <c r="E8" s="114"/>
      <c r="F8" s="115">
        <f t="shared" si="0"/>
        <v>0</v>
      </c>
      <c r="H8" s="114"/>
      <c r="I8" s="114" t="s">
        <v>2349</v>
      </c>
      <c r="J8" s="64">
        <v>300</v>
      </c>
      <c r="K8" s="64">
        <v>150</v>
      </c>
      <c r="L8" s="58"/>
      <c r="M8" s="64">
        <f t="shared" si="1"/>
        <v>0</v>
      </c>
    </row>
    <row r="9" spans="1:14" s="138" customFormat="1" ht="60" customHeight="1">
      <c r="A9" s="114"/>
      <c r="B9" s="114" t="s">
        <v>2640</v>
      </c>
      <c r="C9" s="115">
        <v>300</v>
      </c>
      <c r="D9" s="115">
        <v>150</v>
      </c>
      <c r="E9" s="114"/>
      <c r="F9" s="115">
        <f t="shared" si="0"/>
        <v>0</v>
      </c>
      <c r="H9" s="114"/>
      <c r="I9" s="114" t="s">
        <v>2350</v>
      </c>
      <c r="J9" s="64">
        <v>300</v>
      </c>
      <c r="K9" s="64">
        <v>150</v>
      </c>
      <c r="L9" s="58"/>
      <c r="M9" s="64">
        <f t="shared" si="1"/>
        <v>0</v>
      </c>
    </row>
    <row r="10" spans="1:14" s="138" customFormat="1" ht="60" customHeight="1">
      <c r="A10" s="114"/>
      <c r="B10" s="114" t="s">
        <v>2641</v>
      </c>
      <c r="C10" s="115">
        <v>300</v>
      </c>
      <c r="D10" s="115">
        <v>150</v>
      </c>
      <c r="E10" s="114"/>
      <c r="F10" s="115">
        <f t="shared" si="0"/>
        <v>0</v>
      </c>
      <c r="H10" s="114"/>
      <c r="I10" s="114" t="s">
        <v>2351</v>
      </c>
      <c r="J10" s="64">
        <v>300</v>
      </c>
      <c r="K10" s="64">
        <v>150</v>
      </c>
      <c r="L10" s="58"/>
      <c r="M10" s="64">
        <f t="shared" si="1"/>
        <v>0</v>
      </c>
    </row>
    <row r="11" spans="1:14" s="138" customFormat="1" ht="60" customHeight="1">
      <c r="A11" s="114"/>
      <c r="B11" s="114" t="s">
        <v>2642</v>
      </c>
      <c r="C11" s="115">
        <v>300</v>
      </c>
      <c r="D11" s="115">
        <v>150</v>
      </c>
      <c r="E11" s="114"/>
      <c r="F11" s="115">
        <f t="shared" si="0"/>
        <v>0</v>
      </c>
      <c r="H11" s="114"/>
      <c r="I11" s="114" t="s">
        <v>2352</v>
      </c>
      <c r="J11" s="64">
        <v>300</v>
      </c>
      <c r="K11" s="64">
        <v>150</v>
      </c>
      <c r="L11" s="58"/>
      <c r="M11" s="64">
        <f t="shared" si="1"/>
        <v>0</v>
      </c>
    </row>
    <row r="12" spans="1:14" s="138" customFormat="1" ht="60" customHeight="1">
      <c r="A12" s="114"/>
      <c r="B12" s="114" t="s">
        <v>2643</v>
      </c>
      <c r="C12" s="115">
        <v>300</v>
      </c>
      <c r="D12" s="115">
        <v>150</v>
      </c>
      <c r="E12" s="114"/>
      <c r="F12" s="115">
        <f t="shared" si="0"/>
        <v>0</v>
      </c>
      <c r="H12" s="114"/>
      <c r="I12" s="114" t="s">
        <v>2353</v>
      </c>
      <c r="J12" s="64">
        <v>300</v>
      </c>
      <c r="K12" s="64">
        <v>150</v>
      </c>
      <c r="L12" s="58"/>
      <c r="M12" s="64">
        <f t="shared" si="1"/>
        <v>0</v>
      </c>
    </row>
    <row r="13" spans="1:14" s="138" customFormat="1" ht="60" customHeight="1">
      <c r="A13" s="114"/>
      <c r="B13" s="114" t="s">
        <v>2644</v>
      </c>
      <c r="C13" s="115">
        <v>300</v>
      </c>
      <c r="D13" s="115">
        <v>150</v>
      </c>
      <c r="E13" s="114"/>
      <c r="F13" s="115">
        <f t="shared" si="0"/>
        <v>0</v>
      </c>
      <c r="H13" s="114"/>
      <c r="I13" s="114" t="s">
        <v>2354</v>
      </c>
      <c r="J13" s="64">
        <v>300</v>
      </c>
      <c r="K13" s="64">
        <v>150</v>
      </c>
      <c r="L13" s="58"/>
      <c r="M13" s="64">
        <f t="shared" si="1"/>
        <v>0</v>
      </c>
    </row>
    <row r="14" spans="1:14" s="138" customFormat="1" ht="60" customHeight="1">
      <c r="A14" s="114"/>
      <c r="B14" s="114" t="s">
        <v>2645</v>
      </c>
      <c r="C14" s="115">
        <v>300</v>
      </c>
      <c r="D14" s="115">
        <v>150</v>
      </c>
      <c r="E14" s="114"/>
      <c r="F14" s="115">
        <f t="shared" si="0"/>
        <v>0</v>
      </c>
      <c r="H14" s="114"/>
      <c r="I14" s="114" t="s">
        <v>2355</v>
      </c>
      <c r="J14" s="64">
        <v>300</v>
      </c>
      <c r="K14" s="64">
        <v>150</v>
      </c>
      <c r="L14" s="58"/>
      <c r="M14" s="64">
        <f t="shared" si="1"/>
        <v>0</v>
      </c>
    </row>
    <row r="15" spans="1:14" s="138" customFormat="1" ht="60" customHeight="1">
      <c r="A15" s="114"/>
      <c r="B15" s="114" t="s">
        <v>2646</v>
      </c>
      <c r="C15" s="115">
        <v>300</v>
      </c>
      <c r="D15" s="115">
        <v>150</v>
      </c>
      <c r="E15" s="114"/>
      <c r="F15" s="115">
        <f t="shared" si="0"/>
        <v>0</v>
      </c>
      <c r="H15" s="114"/>
      <c r="I15" s="114" t="s">
        <v>2433</v>
      </c>
      <c r="J15" s="64">
        <v>300</v>
      </c>
      <c r="K15" s="64">
        <v>150</v>
      </c>
      <c r="L15" s="58"/>
      <c r="M15" s="64">
        <f t="shared" si="1"/>
        <v>0</v>
      </c>
    </row>
    <row r="16" spans="1:14" s="138" customFormat="1" ht="60" customHeight="1">
      <c r="A16" s="114"/>
      <c r="B16" s="114" t="s">
        <v>2647</v>
      </c>
      <c r="C16" s="115">
        <v>300</v>
      </c>
      <c r="D16" s="115">
        <v>150</v>
      </c>
      <c r="E16" s="114"/>
      <c r="F16" s="115">
        <f t="shared" si="0"/>
        <v>0</v>
      </c>
      <c r="H16" s="114"/>
      <c r="I16" s="114" t="s">
        <v>2582</v>
      </c>
      <c r="J16" s="64">
        <v>300</v>
      </c>
      <c r="K16" s="64">
        <v>150</v>
      </c>
      <c r="L16" s="58"/>
      <c r="M16" s="64">
        <f>L16*K16</f>
        <v>0</v>
      </c>
    </row>
    <row r="17" spans="1:13" s="138" customFormat="1" ht="60" customHeight="1">
      <c r="A17" s="114"/>
      <c r="B17" s="114" t="s">
        <v>2648</v>
      </c>
      <c r="C17" s="115">
        <v>300</v>
      </c>
      <c r="D17" s="115">
        <v>150</v>
      </c>
      <c r="E17" s="114"/>
      <c r="F17" s="115">
        <f t="shared" si="0"/>
        <v>0</v>
      </c>
      <c r="H17" s="114"/>
      <c r="I17" s="114" t="s">
        <v>2581</v>
      </c>
      <c r="J17" s="64">
        <v>300</v>
      </c>
      <c r="K17" s="64">
        <v>150</v>
      </c>
      <c r="L17" s="58"/>
      <c r="M17" s="64">
        <f>L17*K17</f>
        <v>0</v>
      </c>
    </row>
    <row r="18" spans="1:13" s="138" customFormat="1" ht="60" customHeight="1">
      <c r="A18" s="114"/>
      <c r="B18" s="114" t="s">
        <v>2649</v>
      </c>
      <c r="C18" s="115">
        <v>300</v>
      </c>
      <c r="D18" s="115">
        <v>150</v>
      </c>
      <c r="E18" s="114"/>
      <c r="F18" s="115">
        <f t="shared" si="0"/>
        <v>0</v>
      </c>
      <c r="H18" s="114"/>
      <c r="I18" s="114" t="s">
        <v>2580</v>
      </c>
      <c r="J18" s="64">
        <v>300</v>
      </c>
      <c r="K18" s="64">
        <v>150</v>
      </c>
      <c r="L18" s="58"/>
      <c r="M18" s="64">
        <f>L18*K18</f>
        <v>0</v>
      </c>
    </row>
    <row r="19" spans="1:13" s="138" customFormat="1" ht="60" customHeight="1">
      <c r="A19" s="114"/>
      <c r="B19" s="114" t="s">
        <v>2650</v>
      </c>
      <c r="C19" s="115">
        <v>300</v>
      </c>
      <c r="D19" s="115">
        <v>150</v>
      </c>
      <c r="E19" s="114"/>
      <c r="F19" s="115">
        <f t="shared" si="0"/>
        <v>0</v>
      </c>
      <c r="H19" s="114"/>
      <c r="I19" s="114" t="s">
        <v>2579</v>
      </c>
      <c r="J19" s="64">
        <v>300</v>
      </c>
      <c r="K19" s="64">
        <v>150</v>
      </c>
      <c r="L19" s="58"/>
      <c r="M19" s="64">
        <f>L19*K19</f>
        <v>0</v>
      </c>
    </row>
    <row r="20" spans="1:13" s="138" customFormat="1" ht="60" customHeight="1">
      <c r="A20" s="114"/>
      <c r="B20" s="114" t="s">
        <v>2651</v>
      </c>
      <c r="C20" s="115">
        <v>300</v>
      </c>
      <c r="D20" s="115">
        <v>150</v>
      </c>
      <c r="E20" s="114"/>
      <c r="F20" s="115">
        <f t="shared" si="0"/>
        <v>0</v>
      </c>
      <c r="J20" s="146"/>
      <c r="K20" s="146"/>
      <c r="L20" s="157"/>
      <c r="M20" s="146"/>
    </row>
    <row r="21" spans="1:13" s="138" customFormat="1" ht="60" customHeight="1">
      <c r="A21" s="114"/>
      <c r="B21" s="114" t="s">
        <v>2652</v>
      </c>
      <c r="C21" s="115">
        <v>300</v>
      </c>
      <c r="D21" s="115">
        <v>150</v>
      </c>
      <c r="E21" s="114"/>
      <c r="F21" s="115">
        <f t="shared" si="0"/>
        <v>0</v>
      </c>
      <c r="J21" s="146"/>
      <c r="K21" s="146"/>
      <c r="L21" s="157"/>
      <c r="M21" s="146"/>
    </row>
    <row r="22" spans="1:13" s="138" customFormat="1" ht="60" customHeight="1">
      <c r="A22" s="114"/>
      <c r="B22" s="114" t="s">
        <v>2653</v>
      </c>
      <c r="C22" s="115">
        <v>300</v>
      </c>
      <c r="D22" s="115">
        <v>150</v>
      </c>
      <c r="E22" s="114"/>
      <c r="F22" s="115">
        <f t="shared" si="0"/>
        <v>0</v>
      </c>
      <c r="J22" s="146"/>
      <c r="K22" s="146"/>
      <c r="L22" s="157"/>
      <c r="M22" s="146"/>
    </row>
    <row r="23" spans="1:13" s="138" customFormat="1" ht="60" customHeight="1">
      <c r="A23" s="114"/>
      <c r="B23" s="114" t="s">
        <v>2654</v>
      </c>
      <c r="C23" s="115">
        <v>300</v>
      </c>
      <c r="D23" s="115">
        <v>150</v>
      </c>
      <c r="E23" s="114"/>
      <c r="F23" s="115">
        <f t="shared" si="0"/>
        <v>0</v>
      </c>
      <c r="J23" s="146"/>
      <c r="K23" s="146"/>
      <c r="L23" s="157"/>
      <c r="M23" s="146"/>
    </row>
    <row r="24" spans="1:13" s="138" customFormat="1" ht="60" customHeight="1">
      <c r="A24" s="114"/>
      <c r="B24" s="114" t="s">
        <v>2655</v>
      </c>
      <c r="C24" s="115">
        <v>300</v>
      </c>
      <c r="D24" s="115">
        <v>150</v>
      </c>
      <c r="E24" s="114"/>
      <c r="F24" s="115">
        <f t="shared" si="0"/>
        <v>0</v>
      </c>
      <c r="J24" s="146"/>
      <c r="K24" s="146"/>
      <c r="L24" s="157"/>
      <c r="M24" s="146"/>
    </row>
    <row r="25" spans="1:13" s="138" customFormat="1" ht="60" customHeight="1">
      <c r="A25" s="114"/>
      <c r="B25" s="114" t="s">
        <v>2656</v>
      </c>
      <c r="C25" s="115">
        <v>300</v>
      </c>
      <c r="D25" s="115">
        <v>150</v>
      </c>
      <c r="E25" s="114"/>
      <c r="F25" s="115">
        <f t="shared" si="0"/>
        <v>0</v>
      </c>
      <c r="J25" s="146"/>
      <c r="K25" s="146"/>
      <c r="L25" s="157"/>
      <c r="M25" s="146"/>
    </row>
    <row r="26" spans="1:13" s="138" customFormat="1" ht="60" customHeight="1">
      <c r="A26" s="114"/>
      <c r="B26" s="114" t="s">
        <v>2657</v>
      </c>
      <c r="C26" s="117">
        <v>300</v>
      </c>
      <c r="D26" s="117">
        <v>150</v>
      </c>
      <c r="E26" s="116"/>
      <c r="F26" s="115">
        <f t="shared" si="0"/>
        <v>0</v>
      </c>
      <c r="J26" s="146"/>
      <c r="K26" s="146"/>
      <c r="L26" s="157"/>
      <c r="M26" s="146"/>
    </row>
    <row r="27" spans="1:13" s="138" customFormat="1" ht="60" customHeight="1">
      <c r="A27" s="114"/>
      <c r="B27" s="114" t="s">
        <v>2658</v>
      </c>
      <c r="C27" s="117">
        <v>300</v>
      </c>
      <c r="D27" s="117">
        <v>150</v>
      </c>
      <c r="E27" s="116"/>
      <c r="F27" s="115">
        <f t="shared" ref="F27:F55" si="2">E27*D27</f>
        <v>0</v>
      </c>
      <c r="J27" s="146"/>
      <c r="K27" s="146"/>
      <c r="L27" s="157"/>
      <c r="M27" s="146"/>
    </row>
    <row r="28" spans="1:13" s="138" customFormat="1" ht="60" customHeight="1">
      <c r="A28" s="114"/>
      <c r="B28" s="114" t="s">
        <v>2659</v>
      </c>
      <c r="C28" s="117">
        <v>300</v>
      </c>
      <c r="D28" s="117">
        <v>150</v>
      </c>
      <c r="E28" s="116"/>
      <c r="F28" s="115">
        <f t="shared" si="2"/>
        <v>0</v>
      </c>
      <c r="J28" s="146"/>
      <c r="K28" s="146"/>
      <c r="L28" s="157"/>
      <c r="M28" s="146"/>
    </row>
    <row r="29" spans="1:13" s="138" customFormat="1" ht="60" customHeight="1">
      <c r="A29" s="114"/>
      <c r="B29" s="114" t="s">
        <v>2660</v>
      </c>
      <c r="C29" s="117">
        <v>300</v>
      </c>
      <c r="D29" s="117">
        <v>150</v>
      </c>
      <c r="E29" s="116"/>
      <c r="F29" s="115">
        <f t="shared" si="2"/>
        <v>0</v>
      </c>
      <c r="J29" s="146"/>
      <c r="K29" s="146"/>
      <c r="L29" s="157"/>
      <c r="M29" s="146"/>
    </row>
    <row r="30" spans="1:13" s="138" customFormat="1" ht="60" customHeight="1">
      <c r="A30" s="114"/>
      <c r="B30" s="114" t="s">
        <v>2661</v>
      </c>
      <c r="C30" s="117">
        <v>300</v>
      </c>
      <c r="D30" s="117">
        <v>150</v>
      </c>
      <c r="E30" s="116"/>
      <c r="F30" s="115">
        <f t="shared" si="2"/>
        <v>0</v>
      </c>
      <c r="J30" s="146"/>
      <c r="K30" s="146"/>
      <c r="L30" s="157"/>
      <c r="M30" s="146"/>
    </row>
    <row r="31" spans="1:13" s="138" customFormat="1" ht="60" customHeight="1">
      <c r="A31" s="114"/>
      <c r="B31" s="114" t="s">
        <v>2662</v>
      </c>
      <c r="C31" s="117">
        <v>300</v>
      </c>
      <c r="D31" s="117">
        <v>150</v>
      </c>
      <c r="E31" s="116"/>
      <c r="F31" s="115">
        <f t="shared" si="2"/>
        <v>0</v>
      </c>
      <c r="J31" s="146"/>
      <c r="K31" s="146"/>
      <c r="L31" s="157"/>
      <c r="M31" s="146"/>
    </row>
    <row r="32" spans="1:13" s="138" customFormat="1" ht="60" customHeight="1">
      <c r="A32" s="114"/>
      <c r="B32" s="114" t="s">
        <v>2663</v>
      </c>
      <c r="C32" s="117">
        <v>300</v>
      </c>
      <c r="D32" s="117">
        <v>150</v>
      </c>
      <c r="E32" s="116"/>
      <c r="F32" s="115">
        <f t="shared" si="2"/>
        <v>0</v>
      </c>
      <c r="J32" s="146"/>
      <c r="K32" s="146"/>
      <c r="L32" s="157"/>
      <c r="M32" s="146"/>
    </row>
    <row r="33" spans="1:13" s="138" customFormat="1" ht="60" customHeight="1">
      <c r="A33" s="114"/>
      <c r="B33" s="114" t="s">
        <v>2664</v>
      </c>
      <c r="C33" s="117">
        <v>300</v>
      </c>
      <c r="D33" s="117">
        <v>150</v>
      </c>
      <c r="E33" s="116"/>
      <c r="F33" s="115">
        <f t="shared" si="2"/>
        <v>0</v>
      </c>
      <c r="J33" s="146"/>
      <c r="K33" s="146"/>
      <c r="L33" s="157"/>
      <c r="M33" s="146"/>
    </row>
    <row r="34" spans="1:13" s="138" customFormat="1" ht="60" customHeight="1">
      <c r="A34" s="114"/>
      <c r="B34" s="114" t="s">
        <v>2665</v>
      </c>
      <c r="C34" s="117">
        <v>300</v>
      </c>
      <c r="D34" s="117">
        <v>150</v>
      </c>
      <c r="E34" s="116"/>
      <c r="F34" s="115">
        <f t="shared" si="2"/>
        <v>0</v>
      </c>
      <c r="J34" s="146"/>
      <c r="K34" s="146"/>
      <c r="L34" s="157"/>
      <c r="M34" s="146"/>
    </row>
    <row r="35" spans="1:13" s="138" customFormat="1" ht="60" customHeight="1">
      <c r="A35" s="114"/>
      <c r="B35" s="114" t="s">
        <v>2666</v>
      </c>
      <c r="C35" s="117">
        <v>300</v>
      </c>
      <c r="D35" s="117">
        <v>150</v>
      </c>
      <c r="E35" s="116"/>
      <c r="F35" s="115">
        <f t="shared" si="2"/>
        <v>0</v>
      </c>
      <c r="J35" s="146"/>
      <c r="K35" s="146"/>
      <c r="L35" s="157"/>
      <c r="M35" s="146"/>
    </row>
    <row r="36" spans="1:13" s="138" customFormat="1" ht="60" customHeight="1">
      <c r="A36" s="114"/>
      <c r="B36" s="114" t="s">
        <v>2667</v>
      </c>
      <c r="C36" s="117">
        <v>300</v>
      </c>
      <c r="D36" s="117">
        <v>150</v>
      </c>
      <c r="E36" s="116"/>
      <c r="F36" s="115">
        <f t="shared" si="2"/>
        <v>0</v>
      </c>
      <c r="J36" s="146"/>
      <c r="K36" s="146"/>
      <c r="L36" s="157"/>
      <c r="M36" s="146"/>
    </row>
    <row r="37" spans="1:13" s="138" customFormat="1" ht="60" customHeight="1">
      <c r="A37" s="114"/>
      <c r="B37" s="114" t="s">
        <v>2668</v>
      </c>
      <c r="C37" s="117">
        <v>300</v>
      </c>
      <c r="D37" s="117">
        <v>150</v>
      </c>
      <c r="E37" s="116"/>
      <c r="F37" s="115">
        <f t="shared" si="2"/>
        <v>0</v>
      </c>
      <c r="J37" s="146"/>
      <c r="K37" s="146"/>
      <c r="L37" s="157"/>
      <c r="M37" s="146"/>
    </row>
    <row r="38" spans="1:13" s="138" customFormat="1" ht="60" customHeight="1">
      <c r="A38" s="114"/>
      <c r="B38" s="114" t="s">
        <v>2669</v>
      </c>
      <c r="C38" s="117">
        <v>300</v>
      </c>
      <c r="D38" s="117">
        <v>150</v>
      </c>
      <c r="E38" s="116"/>
      <c r="F38" s="115">
        <f t="shared" si="2"/>
        <v>0</v>
      </c>
      <c r="J38" s="146"/>
      <c r="K38" s="146"/>
      <c r="L38" s="157"/>
      <c r="M38" s="146"/>
    </row>
    <row r="39" spans="1:13" s="138" customFormat="1" ht="60" customHeight="1">
      <c r="A39" s="114"/>
      <c r="B39" s="114" t="s">
        <v>2670</v>
      </c>
      <c r="C39" s="117">
        <v>300</v>
      </c>
      <c r="D39" s="117">
        <v>150</v>
      </c>
      <c r="E39" s="116"/>
      <c r="F39" s="115">
        <f t="shared" si="2"/>
        <v>0</v>
      </c>
      <c r="J39" s="146"/>
      <c r="K39" s="146"/>
      <c r="L39" s="157"/>
      <c r="M39" s="146"/>
    </row>
    <row r="40" spans="1:13" s="138" customFormat="1" ht="60" customHeight="1">
      <c r="A40" s="114"/>
      <c r="B40" s="114" t="s">
        <v>2671</v>
      </c>
      <c r="C40" s="117">
        <v>300</v>
      </c>
      <c r="D40" s="117">
        <v>150</v>
      </c>
      <c r="E40" s="116"/>
      <c r="F40" s="115">
        <f t="shared" si="2"/>
        <v>0</v>
      </c>
      <c r="J40" s="146"/>
      <c r="K40" s="146"/>
      <c r="L40" s="157"/>
      <c r="M40" s="146"/>
    </row>
    <row r="41" spans="1:13" s="138" customFormat="1" ht="60" customHeight="1">
      <c r="A41" s="114"/>
      <c r="B41" s="114" t="s">
        <v>2672</v>
      </c>
      <c r="C41" s="117">
        <v>300</v>
      </c>
      <c r="D41" s="117">
        <v>150</v>
      </c>
      <c r="E41" s="116"/>
      <c r="F41" s="115">
        <f t="shared" si="2"/>
        <v>0</v>
      </c>
      <c r="J41" s="146"/>
      <c r="K41" s="146"/>
      <c r="L41" s="157"/>
      <c r="M41" s="146"/>
    </row>
    <row r="42" spans="1:13" s="138" customFormat="1" ht="60" customHeight="1">
      <c r="A42" s="114"/>
      <c r="B42" s="114" t="s">
        <v>2673</v>
      </c>
      <c r="C42" s="117">
        <v>300</v>
      </c>
      <c r="D42" s="117">
        <v>150</v>
      </c>
      <c r="E42" s="116"/>
      <c r="F42" s="115">
        <f t="shared" si="2"/>
        <v>0</v>
      </c>
      <c r="J42" s="146"/>
      <c r="K42" s="146"/>
      <c r="L42" s="157"/>
      <c r="M42" s="146"/>
    </row>
    <row r="43" spans="1:13" s="138" customFormat="1" ht="60" customHeight="1">
      <c r="A43" s="114"/>
      <c r="B43" s="114" t="s">
        <v>2674</v>
      </c>
      <c r="C43" s="117">
        <v>300</v>
      </c>
      <c r="D43" s="117">
        <v>150</v>
      </c>
      <c r="E43" s="116"/>
      <c r="F43" s="115">
        <f t="shared" si="2"/>
        <v>0</v>
      </c>
      <c r="J43" s="146"/>
      <c r="K43" s="146"/>
      <c r="L43" s="157"/>
      <c r="M43" s="146"/>
    </row>
    <row r="44" spans="1:13" s="138" customFormat="1" ht="60" customHeight="1">
      <c r="A44" s="114"/>
      <c r="B44" s="114" t="s">
        <v>2675</v>
      </c>
      <c r="C44" s="117">
        <v>300</v>
      </c>
      <c r="D44" s="117">
        <v>150</v>
      </c>
      <c r="E44" s="116"/>
      <c r="F44" s="115">
        <f t="shared" si="2"/>
        <v>0</v>
      </c>
      <c r="J44" s="146"/>
      <c r="K44" s="146"/>
      <c r="L44" s="157"/>
      <c r="M44" s="146"/>
    </row>
    <row r="45" spans="1:13" s="138" customFormat="1" ht="60" customHeight="1">
      <c r="A45" s="114"/>
      <c r="B45" s="114" t="s">
        <v>2676</v>
      </c>
      <c r="C45" s="117">
        <v>300</v>
      </c>
      <c r="D45" s="117">
        <v>150</v>
      </c>
      <c r="E45" s="116"/>
      <c r="F45" s="115">
        <f t="shared" si="2"/>
        <v>0</v>
      </c>
      <c r="H45"/>
      <c r="I45"/>
      <c r="J45" s="160"/>
      <c r="K45" s="160"/>
      <c r="L45" s="159"/>
      <c r="M45" s="160"/>
    </row>
    <row r="46" spans="1:13" s="138" customFormat="1" ht="60" customHeight="1">
      <c r="A46" s="114"/>
      <c r="B46" s="114" t="s">
        <v>2677</v>
      </c>
      <c r="C46" s="117">
        <v>300</v>
      </c>
      <c r="D46" s="117">
        <v>150</v>
      </c>
      <c r="E46" s="116"/>
      <c r="F46" s="115">
        <f t="shared" si="2"/>
        <v>0</v>
      </c>
      <c r="H46"/>
      <c r="I46"/>
      <c r="J46" s="160"/>
      <c r="K46" s="160"/>
      <c r="L46" s="159"/>
      <c r="M46" s="160"/>
    </row>
    <row r="47" spans="1:13" s="138" customFormat="1" ht="60" customHeight="1">
      <c r="A47" s="114"/>
      <c r="B47" s="114" t="s">
        <v>2678</v>
      </c>
      <c r="C47" s="117">
        <v>300</v>
      </c>
      <c r="D47" s="117">
        <v>150</v>
      </c>
      <c r="E47" s="116"/>
      <c r="F47" s="115">
        <f t="shared" si="2"/>
        <v>0</v>
      </c>
      <c r="H47"/>
      <c r="I47"/>
      <c r="J47" s="160"/>
      <c r="K47" s="160"/>
      <c r="L47" s="159"/>
      <c r="M47" s="160"/>
    </row>
    <row r="48" spans="1:13" s="138" customFormat="1" ht="60" customHeight="1">
      <c r="A48" s="114"/>
      <c r="B48" s="114" t="s">
        <v>2679</v>
      </c>
      <c r="C48" s="117">
        <v>300</v>
      </c>
      <c r="D48" s="117">
        <v>150</v>
      </c>
      <c r="E48" s="116"/>
      <c r="F48" s="115">
        <f t="shared" si="2"/>
        <v>0</v>
      </c>
      <c r="H48"/>
      <c r="I48"/>
      <c r="J48" s="160"/>
      <c r="K48" s="160"/>
      <c r="L48" s="159"/>
      <c r="M48" s="160"/>
    </row>
    <row r="49" spans="1:13" s="138" customFormat="1" ht="60" customHeight="1">
      <c r="A49" s="114"/>
      <c r="B49" s="114" t="s">
        <v>2680</v>
      </c>
      <c r="C49" s="117">
        <v>300</v>
      </c>
      <c r="D49" s="117">
        <v>150</v>
      </c>
      <c r="E49" s="116"/>
      <c r="F49" s="115">
        <f t="shared" si="2"/>
        <v>0</v>
      </c>
      <c r="H49"/>
      <c r="I49"/>
      <c r="J49" s="160"/>
      <c r="K49" s="160"/>
      <c r="L49" s="159"/>
      <c r="M49" s="160"/>
    </row>
    <row r="50" spans="1:13" s="138" customFormat="1" ht="60" customHeight="1">
      <c r="A50" s="114"/>
      <c r="B50" s="114" t="s">
        <v>2681</v>
      </c>
      <c r="C50" s="117">
        <v>300</v>
      </c>
      <c r="D50" s="117">
        <v>150</v>
      </c>
      <c r="E50" s="116"/>
      <c r="F50" s="115">
        <f t="shared" si="2"/>
        <v>0</v>
      </c>
      <c r="H50"/>
      <c r="I50"/>
      <c r="J50" s="160"/>
      <c r="K50" s="160"/>
      <c r="L50" s="159"/>
      <c r="M50" s="160"/>
    </row>
    <row r="51" spans="1:13" s="138" customFormat="1" ht="60" customHeight="1">
      <c r="A51" s="114"/>
      <c r="B51" s="114" t="s">
        <v>2682</v>
      </c>
      <c r="C51" s="117">
        <v>300</v>
      </c>
      <c r="D51" s="117">
        <v>150</v>
      </c>
      <c r="E51" s="116"/>
      <c r="F51" s="115">
        <f t="shared" si="2"/>
        <v>0</v>
      </c>
      <c r="H51"/>
      <c r="I51"/>
      <c r="J51" s="160"/>
      <c r="K51" s="160"/>
      <c r="L51" s="159"/>
      <c r="M51" s="160"/>
    </row>
    <row r="52" spans="1:13" s="138" customFormat="1" ht="60" customHeight="1">
      <c r="A52" s="114"/>
      <c r="B52" s="114" t="s">
        <v>2683</v>
      </c>
      <c r="C52" s="117">
        <v>300</v>
      </c>
      <c r="D52" s="117">
        <v>150</v>
      </c>
      <c r="E52" s="116"/>
      <c r="F52" s="115">
        <f t="shared" si="2"/>
        <v>0</v>
      </c>
      <c r="H52"/>
      <c r="I52"/>
      <c r="J52" s="160"/>
      <c r="K52" s="160"/>
      <c r="L52" s="159"/>
      <c r="M52" s="160"/>
    </row>
    <row r="53" spans="1:13" s="138" customFormat="1" ht="60" customHeight="1">
      <c r="A53" s="114"/>
      <c r="B53" s="114" t="s">
        <v>2684</v>
      </c>
      <c r="C53" s="117">
        <v>300</v>
      </c>
      <c r="D53" s="117">
        <v>150</v>
      </c>
      <c r="E53" s="116"/>
      <c r="F53" s="115">
        <f t="shared" si="2"/>
        <v>0</v>
      </c>
      <c r="H53"/>
      <c r="I53"/>
      <c r="J53" s="160"/>
      <c r="K53" s="160"/>
      <c r="L53" s="159"/>
      <c r="M53" s="160"/>
    </row>
    <row r="54" spans="1:13" s="138" customFormat="1" ht="63.75" customHeight="1">
      <c r="A54" s="114"/>
      <c r="B54" s="114" t="s">
        <v>2685</v>
      </c>
      <c r="C54" s="117">
        <v>300</v>
      </c>
      <c r="D54" s="117">
        <v>150</v>
      </c>
      <c r="E54" s="116"/>
      <c r="F54" s="115">
        <f t="shared" si="2"/>
        <v>0</v>
      </c>
      <c r="H54"/>
      <c r="I54"/>
      <c r="J54" s="160"/>
      <c r="K54" s="160"/>
      <c r="L54" s="159"/>
      <c r="M54" s="160"/>
    </row>
    <row r="55" spans="1:13" s="138" customFormat="1" ht="60" customHeight="1">
      <c r="A55" s="114"/>
      <c r="B55" s="114" t="s">
        <v>2686</v>
      </c>
      <c r="C55" s="117">
        <v>300</v>
      </c>
      <c r="D55" s="117">
        <v>150</v>
      </c>
      <c r="E55" s="116"/>
      <c r="F55" s="115">
        <f t="shared" si="2"/>
        <v>0</v>
      </c>
      <c r="H55"/>
      <c r="I55"/>
      <c r="J55" s="160"/>
      <c r="K55" s="160"/>
      <c r="L55" s="159"/>
      <c r="M55" s="160"/>
    </row>
    <row r="56" spans="1:13" ht="60" customHeight="1">
      <c r="A56" s="1"/>
      <c r="B56" s="1" t="s">
        <v>2687</v>
      </c>
      <c r="C56" s="117">
        <v>300</v>
      </c>
      <c r="D56" s="117">
        <v>150</v>
      </c>
      <c r="E56" s="116"/>
      <c r="F56" s="115">
        <f t="shared" ref="F56:F86" si="3">E56*D56</f>
        <v>0</v>
      </c>
    </row>
    <row r="57" spans="1:13" ht="60" customHeight="1">
      <c r="A57" s="1"/>
      <c r="B57" s="1" t="s">
        <v>2688</v>
      </c>
      <c r="C57" s="117">
        <v>300</v>
      </c>
      <c r="D57" s="117">
        <v>150</v>
      </c>
      <c r="E57" s="116"/>
      <c r="F57" s="115">
        <f t="shared" si="3"/>
        <v>0</v>
      </c>
    </row>
    <row r="58" spans="1:13" ht="60" customHeight="1">
      <c r="A58" s="1"/>
      <c r="B58" s="1" t="s">
        <v>2689</v>
      </c>
      <c r="C58" s="117">
        <v>300</v>
      </c>
      <c r="D58" s="117">
        <v>150</v>
      </c>
      <c r="E58" s="116"/>
      <c r="F58" s="115">
        <f t="shared" si="3"/>
        <v>0</v>
      </c>
    </row>
    <row r="59" spans="1:13" ht="60" customHeight="1">
      <c r="A59" s="1"/>
      <c r="B59" s="1" t="s">
        <v>2690</v>
      </c>
      <c r="C59" s="117">
        <v>300</v>
      </c>
      <c r="D59" s="117">
        <v>150</v>
      </c>
      <c r="E59" s="116"/>
      <c r="F59" s="115">
        <f t="shared" si="3"/>
        <v>0</v>
      </c>
    </row>
    <row r="60" spans="1:13" ht="60" customHeight="1">
      <c r="A60" s="1"/>
      <c r="B60" s="1" t="s">
        <v>2691</v>
      </c>
      <c r="C60" s="117">
        <v>300</v>
      </c>
      <c r="D60" s="117">
        <v>150</v>
      </c>
      <c r="E60" s="116"/>
      <c r="F60" s="115">
        <f t="shared" si="3"/>
        <v>0</v>
      </c>
    </row>
    <row r="61" spans="1:13" ht="60" customHeight="1">
      <c r="A61" s="1"/>
      <c r="B61" s="1" t="s">
        <v>2692</v>
      </c>
      <c r="C61" s="117">
        <v>300</v>
      </c>
      <c r="D61" s="117">
        <v>150</v>
      </c>
      <c r="E61" s="116"/>
      <c r="F61" s="115">
        <f t="shared" si="3"/>
        <v>0</v>
      </c>
    </row>
    <row r="62" spans="1:13" ht="60" customHeight="1">
      <c r="A62" s="1"/>
      <c r="B62" s="1" t="s">
        <v>2693</v>
      </c>
      <c r="C62" s="117">
        <v>300</v>
      </c>
      <c r="D62" s="117">
        <v>150</v>
      </c>
      <c r="E62" s="116"/>
      <c r="F62" s="115">
        <f t="shared" si="3"/>
        <v>0</v>
      </c>
    </row>
    <row r="63" spans="1:13" ht="60" customHeight="1">
      <c r="A63" s="1"/>
      <c r="B63" s="1" t="s">
        <v>2694</v>
      </c>
      <c r="C63" s="117">
        <v>300</v>
      </c>
      <c r="D63" s="117">
        <v>150</v>
      </c>
      <c r="E63" s="116"/>
      <c r="F63" s="115">
        <f t="shared" si="3"/>
        <v>0</v>
      </c>
    </row>
    <row r="64" spans="1:13" ht="60" customHeight="1">
      <c r="A64" s="1"/>
      <c r="B64" s="1" t="s">
        <v>2695</v>
      </c>
      <c r="C64" s="117">
        <v>300</v>
      </c>
      <c r="D64" s="117">
        <v>150</v>
      </c>
      <c r="E64" s="116"/>
      <c r="F64" s="115">
        <f t="shared" si="3"/>
        <v>0</v>
      </c>
    </row>
    <row r="65" spans="1:6" ht="60" customHeight="1">
      <c r="A65" s="1"/>
      <c r="B65" s="1" t="s">
        <v>2696</v>
      </c>
      <c r="C65" s="117">
        <v>300</v>
      </c>
      <c r="D65" s="117">
        <v>150</v>
      </c>
      <c r="E65" s="116"/>
      <c r="F65" s="115">
        <f t="shared" si="3"/>
        <v>0</v>
      </c>
    </row>
    <row r="66" spans="1:6" ht="60" customHeight="1">
      <c r="A66" s="1"/>
      <c r="B66" s="1" t="s">
        <v>2697</v>
      </c>
      <c r="C66" s="117">
        <v>300</v>
      </c>
      <c r="D66" s="117">
        <v>150</v>
      </c>
      <c r="E66" s="116"/>
      <c r="F66" s="115">
        <f t="shared" si="3"/>
        <v>0</v>
      </c>
    </row>
    <row r="67" spans="1:6" ht="60" customHeight="1">
      <c r="A67" s="1"/>
      <c r="B67" s="1" t="s">
        <v>2698</v>
      </c>
      <c r="C67" s="117">
        <v>300</v>
      </c>
      <c r="D67" s="117">
        <v>150</v>
      </c>
      <c r="E67" s="116"/>
      <c r="F67" s="115">
        <f t="shared" si="3"/>
        <v>0</v>
      </c>
    </row>
    <row r="68" spans="1:6" ht="60" customHeight="1">
      <c r="A68" s="1"/>
      <c r="B68" s="1" t="s">
        <v>2699</v>
      </c>
      <c r="C68" s="117">
        <v>300</v>
      </c>
      <c r="D68" s="117">
        <v>150</v>
      </c>
      <c r="E68" s="116"/>
      <c r="F68" s="115">
        <f t="shared" si="3"/>
        <v>0</v>
      </c>
    </row>
    <row r="69" spans="1:6" ht="60" customHeight="1">
      <c r="A69" s="1"/>
      <c r="B69" s="1" t="s">
        <v>2700</v>
      </c>
      <c r="C69" s="117">
        <v>300</v>
      </c>
      <c r="D69" s="117">
        <v>150</v>
      </c>
      <c r="E69" s="116"/>
      <c r="F69" s="115">
        <f t="shared" si="3"/>
        <v>0</v>
      </c>
    </row>
    <row r="70" spans="1:6" ht="60" customHeight="1">
      <c r="A70" s="1"/>
      <c r="B70" s="1" t="s">
        <v>2701</v>
      </c>
      <c r="C70" s="117">
        <v>300</v>
      </c>
      <c r="D70" s="117">
        <v>150</v>
      </c>
      <c r="E70" s="116"/>
      <c r="F70" s="115">
        <f t="shared" si="3"/>
        <v>0</v>
      </c>
    </row>
    <row r="71" spans="1:6" ht="60" customHeight="1">
      <c r="A71" s="1"/>
      <c r="B71" s="1" t="s">
        <v>2702</v>
      </c>
      <c r="C71" s="117">
        <v>300</v>
      </c>
      <c r="D71" s="117">
        <v>150</v>
      </c>
      <c r="E71" s="116"/>
      <c r="F71" s="115">
        <f t="shared" si="3"/>
        <v>0</v>
      </c>
    </row>
    <row r="72" spans="1:6" ht="60" customHeight="1">
      <c r="A72" s="1"/>
      <c r="B72" s="1" t="s">
        <v>2703</v>
      </c>
      <c r="C72" s="117">
        <v>300</v>
      </c>
      <c r="D72" s="117">
        <v>150</v>
      </c>
      <c r="E72" s="116"/>
      <c r="F72" s="115">
        <f t="shared" si="3"/>
        <v>0</v>
      </c>
    </row>
    <row r="73" spans="1:6" ht="60" customHeight="1">
      <c r="A73" s="1"/>
      <c r="B73" s="1" t="s">
        <v>2704</v>
      </c>
      <c r="C73" s="117">
        <v>300</v>
      </c>
      <c r="D73" s="117">
        <v>150</v>
      </c>
      <c r="E73" s="116"/>
      <c r="F73" s="115">
        <f t="shared" si="3"/>
        <v>0</v>
      </c>
    </row>
    <row r="74" spans="1:6" ht="60" customHeight="1">
      <c r="A74" s="1"/>
      <c r="B74" s="1" t="s">
        <v>2705</v>
      </c>
      <c r="C74" s="117">
        <v>300</v>
      </c>
      <c r="D74" s="117">
        <v>150</v>
      </c>
      <c r="E74" s="116"/>
      <c r="F74" s="115">
        <f t="shared" si="3"/>
        <v>0</v>
      </c>
    </row>
    <row r="75" spans="1:6" ht="60" customHeight="1">
      <c r="A75" s="1"/>
      <c r="B75" s="1" t="s">
        <v>2706</v>
      </c>
      <c r="C75" s="117">
        <v>300</v>
      </c>
      <c r="D75" s="117">
        <v>150</v>
      </c>
      <c r="E75" s="116"/>
      <c r="F75" s="115">
        <f t="shared" si="3"/>
        <v>0</v>
      </c>
    </row>
    <row r="76" spans="1:6" ht="60" customHeight="1">
      <c r="A76" s="1"/>
      <c r="B76" s="1" t="s">
        <v>2707</v>
      </c>
      <c r="C76" s="117">
        <v>300</v>
      </c>
      <c r="D76" s="117">
        <v>150</v>
      </c>
      <c r="E76" s="116"/>
      <c r="F76" s="115">
        <f t="shared" si="3"/>
        <v>0</v>
      </c>
    </row>
    <row r="77" spans="1:6" ht="60" customHeight="1">
      <c r="A77" s="1"/>
      <c r="B77" s="1" t="s">
        <v>2708</v>
      </c>
      <c r="C77" s="117">
        <v>300</v>
      </c>
      <c r="D77" s="117">
        <v>150</v>
      </c>
      <c r="E77" s="116"/>
      <c r="F77" s="115">
        <f t="shared" si="3"/>
        <v>0</v>
      </c>
    </row>
    <row r="78" spans="1:6" ht="60" customHeight="1">
      <c r="A78" s="1"/>
      <c r="B78" s="1" t="s">
        <v>2709</v>
      </c>
      <c r="C78" s="117">
        <v>300</v>
      </c>
      <c r="D78" s="117">
        <v>150</v>
      </c>
      <c r="E78" s="116"/>
      <c r="F78" s="115">
        <f t="shared" si="3"/>
        <v>0</v>
      </c>
    </row>
    <row r="79" spans="1:6" ht="60" customHeight="1">
      <c r="A79" s="1"/>
      <c r="B79" s="1" t="s">
        <v>2710</v>
      </c>
      <c r="C79" s="117">
        <v>300</v>
      </c>
      <c r="D79" s="117">
        <v>150</v>
      </c>
      <c r="E79" s="116"/>
      <c r="F79" s="115">
        <f t="shared" si="3"/>
        <v>0</v>
      </c>
    </row>
    <row r="80" spans="1:6" ht="60" customHeight="1">
      <c r="A80" s="1"/>
      <c r="B80" s="1" t="s">
        <v>2711</v>
      </c>
      <c r="C80" s="117">
        <v>300</v>
      </c>
      <c r="D80" s="117">
        <v>150</v>
      </c>
      <c r="E80" s="116"/>
      <c r="F80" s="115">
        <f t="shared" si="3"/>
        <v>0</v>
      </c>
    </row>
    <row r="81" spans="1:6" ht="60" customHeight="1">
      <c r="A81" s="1"/>
      <c r="B81" s="1" t="s">
        <v>2712</v>
      </c>
      <c r="C81" s="117">
        <v>300</v>
      </c>
      <c r="D81" s="117">
        <v>150</v>
      </c>
      <c r="E81" s="116"/>
      <c r="F81" s="115">
        <f t="shared" si="3"/>
        <v>0</v>
      </c>
    </row>
    <row r="82" spans="1:6" ht="60" customHeight="1">
      <c r="A82" s="1"/>
      <c r="B82" s="1" t="s">
        <v>2713</v>
      </c>
      <c r="C82" s="117">
        <v>300</v>
      </c>
      <c r="D82" s="117">
        <v>150</v>
      </c>
      <c r="E82" s="116"/>
      <c r="F82" s="115">
        <f t="shared" si="3"/>
        <v>0</v>
      </c>
    </row>
    <row r="83" spans="1:6" ht="60" customHeight="1">
      <c r="A83" s="1"/>
      <c r="B83" s="1" t="s">
        <v>2714</v>
      </c>
      <c r="C83" s="117">
        <v>300</v>
      </c>
      <c r="D83" s="117">
        <v>150</v>
      </c>
      <c r="E83" s="116"/>
      <c r="F83" s="115">
        <f t="shared" si="3"/>
        <v>0</v>
      </c>
    </row>
    <row r="84" spans="1:6" ht="60" customHeight="1">
      <c r="A84" s="1"/>
      <c r="B84" s="1" t="s">
        <v>2715</v>
      </c>
      <c r="C84" s="117">
        <v>300</v>
      </c>
      <c r="D84" s="117">
        <v>150</v>
      </c>
      <c r="E84" s="116"/>
      <c r="F84" s="115">
        <f t="shared" si="3"/>
        <v>0</v>
      </c>
    </row>
    <row r="85" spans="1:6" ht="60" customHeight="1">
      <c r="A85" s="1"/>
      <c r="B85" s="1" t="s">
        <v>2716</v>
      </c>
      <c r="C85" s="117">
        <v>300</v>
      </c>
      <c r="D85" s="117">
        <v>150</v>
      </c>
      <c r="E85" s="116"/>
      <c r="F85" s="115">
        <f t="shared" si="3"/>
        <v>0</v>
      </c>
    </row>
    <row r="86" spans="1:6" ht="60" customHeight="1">
      <c r="A86" s="1"/>
      <c r="B86" s="1" t="s">
        <v>2717</v>
      </c>
      <c r="C86" s="115">
        <v>300</v>
      </c>
      <c r="D86" s="115">
        <v>150</v>
      </c>
      <c r="E86" s="114"/>
      <c r="F86" s="115">
        <f t="shared" si="3"/>
        <v>0</v>
      </c>
    </row>
  </sheetData>
  <mergeCells count="10">
    <mergeCell ref="F1:F2"/>
    <mergeCell ref="E1:E2"/>
    <mergeCell ref="C1:D1"/>
    <mergeCell ref="B1:B2"/>
    <mergeCell ref="A1:A2"/>
    <mergeCell ref="M1:M2"/>
    <mergeCell ref="H1:H2"/>
    <mergeCell ref="I1:I2"/>
    <mergeCell ref="J1:K1"/>
    <mergeCell ref="L1:L2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1:G49"/>
  <sheetViews>
    <sheetView topLeftCell="A22" workbookViewId="0">
      <selection activeCell="B29" sqref="B29"/>
    </sheetView>
  </sheetViews>
  <sheetFormatPr defaultRowHeight="15"/>
  <cols>
    <col min="2" max="2" width="45" customWidth="1"/>
    <col min="7" max="7" width="0" hidden="1" customWidth="1"/>
  </cols>
  <sheetData>
    <row r="1" spans="1:7" ht="73.5" customHeight="1">
      <c r="A1" s="1"/>
      <c r="B1" s="114" t="s">
        <v>2488</v>
      </c>
      <c r="C1" s="64">
        <v>450</v>
      </c>
      <c r="D1" s="64">
        <v>180</v>
      </c>
      <c r="E1" s="58"/>
      <c r="F1" s="64">
        <f t="shared" ref="F1:F22" si="0">E1*D1</f>
        <v>0</v>
      </c>
      <c r="G1" s="12">
        <f>SUM(F:F)</f>
        <v>0</v>
      </c>
    </row>
    <row r="2" spans="1:7" ht="73.5" customHeight="1">
      <c r="A2" s="1"/>
      <c r="B2" s="114" t="s">
        <v>2489</v>
      </c>
      <c r="C2" s="64">
        <v>450</v>
      </c>
      <c r="D2" s="64">
        <v>180</v>
      </c>
      <c r="E2" s="58"/>
      <c r="F2" s="64">
        <f t="shared" si="0"/>
        <v>0</v>
      </c>
      <c r="G2">
        <f>SUM(E:E)</f>
        <v>0</v>
      </c>
    </row>
    <row r="3" spans="1:7" ht="73.5" customHeight="1">
      <c r="A3" s="1"/>
      <c r="B3" s="114" t="s">
        <v>2490</v>
      </c>
      <c r="C3" s="64">
        <v>450</v>
      </c>
      <c r="D3" s="64">
        <v>180</v>
      </c>
      <c r="E3" s="58"/>
      <c r="F3" s="64">
        <f t="shared" si="0"/>
        <v>0</v>
      </c>
    </row>
    <row r="4" spans="1:7" ht="73.5" customHeight="1">
      <c r="A4" s="1"/>
      <c r="B4" s="114" t="s">
        <v>2491</v>
      </c>
      <c r="C4" s="64">
        <v>450</v>
      </c>
      <c r="D4" s="64">
        <v>180</v>
      </c>
      <c r="E4" s="58"/>
      <c r="F4" s="64">
        <f t="shared" si="0"/>
        <v>0</v>
      </c>
    </row>
    <row r="5" spans="1:7" ht="73.5" customHeight="1">
      <c r="A5" s="1"/>
      <c r="B5" s="114" t="s">
        <v>2492</v>
      </c>
      <c r="C5" s="64">
        <v>450</v>
      </c>
      <c r="D5" s="64">
        <v>180</v>
      </c>
      <c r="E5" s="58"/>
      <c r="F5" s="64">
        <f t="shared" si="0"/>
        <v>0</v>
      </c>
    </row>
    <row r="6" spans="1:7" ht="73.5" customHeight="1">
      <c r="A6" s="1"/>
      <c r="B6" s="114" t="s">
        <v>2493</v>
      </c>
      <c r="C6" s="64">
        <v>450</v>
      </c>
      <c r="D6" s="64">
        <v>180</v>
      </c>
      <c r="E6" s="58"/>
      <c r="F6" s="64">
        <f t="shared" si="0"/>
        <v>0</v>
      </c>
    </row>
    <row r="7" spans="1:7" ht="73.5" customHeight="1">
      <c r="A7" s="1"/>
      <c r="B7" s="114" t="s">
        <v>2494</v>
      </c>
      <c r="C7" s="64">
        <v>450</v>
      </c>
      <c r="D7" s="64">
        <v>180</v>
      </c>
      <c r="E7" s="58"/>
      <c r="F7" s="64">
        <f t="shared" si="0"/>
        <v>0</v>
      </c>
    </row>
    <row r="8" spans="1:7" ht="73.5" customHeight="1">
      <c r="A8" s="1"/>
      <c r="B8" s="114" t="s">
        <v>2495</v>
      </c>
      <c r="C8" s="64">
        <v>450</v>
      </c>
      <c r="D8" s="64">
        <v>180</v>
      </c>
      <c r="E8" s="58"/>
      <c r="F8" s="64">
        <f t="shared" si="0"/>
        <v>0</v>
      </c>
    </row>
    <row r="9" spans="1:7" ht="73.5" customHeight="1">
      <c r="A9" s="1"/>
      <c r="B9" s="114" t="s">
        <v>2496</v>
      </c>
      <c r="C9" s="64">
        <v>450</v>
      </c>
      <c r="D9" s="64">
        <v>180</v>
      </c>
      <c r="E9" s="58"/>
      <c r="F9" s="64">
        <f t="shared" si="0"/>
        <v>0</v>
      </c>
    </row>
    <row r="10" spans="1:7" ht="73.5" customHeight="1">
      <c r="A10" s="1"/>
      <c r="B10" s="114" t="s">
        <v>2497</v>
      </c>
      <c r="C10" s="64">
        <v>450</v>
      </c>
      <c r="D10" s="64">
        <v>180</v>
      </c>
      <c r="E10" s="58"/>
      <c r="F10" s="64">
        <f t="shared" si="0"/>
        <v>0</v>
      </c>
    </row>
    <row r="11" spans="1:7" ht="73.5" customHeight="1">
      <c r="A11" s="1"/>
      <c r="B11" s="114" t="s">
        <v>2498</v>
      </c>
      <c r="C11" s="64">
        <v>450</v>
      </c>
      <c r="D11" s="64">
        <v>180</v>
      </c>
      <c r="E11" s="58"/>
      <c r="F11" s="64">
        <f t="shared" si="0"/>
        <v>0</v>
      </c>
    </row>
    <row r="12" spans="1:7" ht="73.5" customHeight="1">
      <c r="A12" s="1"/>
      <c r="B12" s="114" t="s">
        <v>2499</v>
      </c>
      <c r="C12" s="64">
        <v>450</v>
      </c>
      <c r="D12" s="64">
        <v>180</v>
      </c>
      <c r="E12" s="58"/>
      <c r="F12" s="64">
        <f t="shared" si="0"/>
        <v>0</v>
      </c>
    </row>
    <row r="13" spans="1:7" ht="73.5" customHeight="1">
      <c r="A13" s="1"/>
      <c r="B13" s="114" t="s">
        <v>2500</v>
      </c>
      <c r="C13" s="64">
        <v>450</v>
      </c>
      <c r="D13" s="64">
        <v>180</v>
      </c>
      <c r="E13" s="58"/>
      <c r="F13" s="64">
        <f t="shared" si="0"/>
        <v>0</v>
      </c>
    </row>
    <row r="14" spans="1:7" ht="73.5" customHeight="1">
      <c r="A14" s="1"/>
      <c r="B14" s="114" t="s">
        <v>2501</v>
      </c>
      <c r="C14" s="64">
        <v>450</v>
      </c>
      <c r="D14" s="64">
        <v>180</v>
      </c>
      <c r="E14" s="58"/>
      <c r="F14" s="64">
        <f t="shared" si="0"/>
        <v>0</v>
      </c>
    </row>
    <row r="15" spans="1:7" ht="73.5" customHeight="1">
      <c r="A15" s="1"/>
      <c r="B15" s="114" t="s">
        <v>2502</v>
      </c>
      <c r="C15" s="64">
        <v>450</v>
      </c>
      <c r="D15" s="64">
        <v>180</v>
      </c>
      <c r="E15" s="58"/>
      <c r="F15" s="64">
        <f t="shared" si="0"/>
        <v>0</v>
      </c>
    </row>
    <row r="16" spans="1:7" ht="73.5" customHeight="1">
      <c r="A16" s="1"/>
      <c r="B16" s="114" t="s">
        <v>2503</v>
      </c>
      <c r="C16" s="64">
        <v>450</v>
      </c>
      <c r="D16" s="64">
        <v>180</v>
      </c>
      <c r="E16" s="58"/>
      <c r="F16" s="64">
        <f t="shared" si="0"/>
        <v>0</v>
      </c>
    </row>
    <row r="17" spans="1:6" ht="73.5" customHeight="1">
      <c r="A17" s="114"/>
      <c r="B17" s="114" t="s">
        <v>2504</v>
      </c>
      <c r="C17" s="64">
        <v>450</v>
      </c>
      <c r="D17" s="64">
        <v>180</v>
      </c>
      <c r="E17" s="58"/>
      <c r="F17" s="64">
        <f t="shared" si="0"/>
        <v>0</v>
      </c>
    </row>
    <row r="18" spans="1:6" ht="73.5" customHeight="1">
      <c r="A18" s="114"/>
      <c r="B18" s="114" t="s">
        <v>2505</v>
      </c>
      <c r="C18" s="64">
        <v>450</v>
      </c>
      <c r="D18" s="64">
        <v>180</v>
      </c>
      <c r="E18" s="58"/>
      <c r="F18" s="64">
        <f t="shared" si="0"/>
        <v>0</v>
      </c>
    </row>
    <row r="19" spans="1:6" ht="73.5" customHeight="1">
      <c r="A19" s="114"/>
      <c r="B19" s="114" t="s">
        <v>2506</v>
      </c>
      <c r="C19" s="64">
        <v>450</v>
      </c>
      <c r="D19" s="64">
        <v>180</v>
      </c>
      <c r="E19" s="58"/>
      <c r="F19" s="64">
        <f t="shared" si="0"/>
        <v>0</v>
      </c>
    </row>
    <row r="20" spans="1:6" ht="73.5" customHeight="1">
      <c r="A20" s="114"/>
      <c r="B20" s="114" t="s">
        <v>2507</v>
      </c>
      <c r="C20" s="64">
        <v>450</v>
      </c>
      <c r="D20" s="64">
        <v>180</v>
      </c>
      <c r="E20" s="58"/>
      <c r="F20" s="64">
        <f t="shared" si="0"/>
        <v>0</v>
      </c>
    </row>
    <row r="21" spans="1:6" ht="73.5" customHeight="1">
      <c r="A21" s="114"/>
      <c r="B21" s="114" t="s">
        <v>2508</v>
      </c>
      <c r="C21" s="64">
        <v>450</v>
      </c>
      <c r="D21" s="64">
        <v>180</v>
      </c>
      <c r="E21" s="58"/>
      <c r="F21" s="64">
        <f t="shared" si="0"/>
        <v>0</v>
      </c>
    </row>
    <row r="22" spans="1:6" ht="75" customHeight="1">
      <c r="A22" s="114"/>
      <c r="B22" s="114" t="s">
        <v>2509</v>
      </c>
      <c r="C22" s="64">
        <v>450</v>
      </c>
      <c r="D22" s="64">
        <v>180</v>
      </c>
      <c r="E22" s="58"/>
      <c r="F22" s="64">
        <f t="shared" si="0"/>
        <v>0</v>
      </c>
    </row>
    <row r="23" spans="1:6" ht="75" customHeight="1">
      <c r="A23" s="114"/>
      <c r="B23" s="114" t="s">
        <v>2578</v>
      </c>
      <c r="C23" s="64">
        <v>450</v>
      </c>
      <c r="D23" s="64">
        <v>180</v>
      </c>
      <c r="E23" s="58"/>
      <c r="F23" s="64">
        <f t="shared" ref="F23:F49" si="1">E23*D23</f>
        <v>0</v>
      </c>
    </row>
    <row r="24" spans="1:6" ht="75" customHeight="1">
      <c r="A24" s="114"/>
      <c r="B24" s="114" t="s">
        <v>2577</v>
      </c>
      <c r="C24" s="64">
        <v>450</v>
      </c>
      <c r="D24" s="64">
        <v>180</v>
      </c>
      <c r="E24" s="58"/>
      <c r="F24" s="64">
        <f t="shared" si="1"/>
        <v>0</v>
      </c>
    </row>
    <row r="25" spans="1:6" ht="75" customHeight="1">
      <c r="A25" s="114"/>
      <c r="B25" s="114" t="s">
        <v>2576</v>
      </c>
      <c r="C25" s="64">
        <v>450</v>
      </c>
      <c r="D25" s="64">
        <v>180</v>
      </c>
      <c r="E25" s="58"/>
      <c r="F25" s="64">
        <f t="shared" si="1"/>
        <v>0</v>
      </c>
    </row>
    <row r="26" spans="1:6" ht="75" customHeight="1">
      <c r="A26" s="114"/>
      <c r="B26" s="114" t="s">
        <v>2575</v>
      </c>
      <c r="C26" s="64">
        <v>450</v>
      </c>
      <c r="D26" s="64">
        <v>180</v>
      </c>
      <c r="E26" s="58"/>
      <c r="F26" s="64">
        <f t="shared" si="1"/>
        <v>0</v>
      </c>
    </row>
    <row r="27" spans="1:6" ht="75" customHeight="1">
      <c r="A27" s="114"/>
      <c r="B27" s="114" t="s">
        <v>2574</v>
      </c>
      <c r="C27" s="64">
        <v>450</v>
      </c>
      <c r="D27" s="64">
        <v>180</v>
      </c>
      <c r="E27" s="58"/>
      <c r="F27" s="64">
        <f t="shared" si="1"/>
        <v>0</v>
      </c>
    </row>
    <row r="28" spans="1:6" ht="75" customHeight="1">
      <c r="A28" s="114"/>
      <c r="B28" s="114" t="s">
        <v>2573</v>
      </c>
      <c r="C28" s="64">
        <v>450</v>
      </c>
      <c r="D28" s="64">
        <v>180</v>
      </c>
      <c r="E28" s="58"/>
      <c r="F28" s="64">
        <f t="shared" si="1"/>
        <v>0</v>
      </c>
    </row>
    <row r="29" spans="1:6" ht="75" customHeight="1">
      <c r="B29" s="114" t="s">
        <v>2572</v>
      </c>
      <c r="C29" s="64">
        <v>450</v>
      </c>
      <c r="D29" s="64">
        <v>180</v>
      </c>
      <c r="E29" s="58"/>
      <c r="F29" s="64">
        <f t="shared" si="1"/>
        <v>0</v>
      </c>
    </row>
    <row r="30" spans="1:6" ht="75" customHeight="1">
      <c r="A30" s="114"/>
      <c r="B30" s="114" t="s">
        <v>2571</v>
      </c>
      <c r="C30" s="64">
        <v>450</v>
      </c>
      <c r="D30" s="64">
        <v>180</v>
      </c>
      <c r="E30" s="58"/>
      <c r="F30" s="64">
        <f t="shared" si="1"/>
        <v>0</v>
      </c>
    </row>
    <row r="31" spans="1:6" ht="75" customHeight="1">
      <c r="A31" s="114"/>
      <c r="B31" s="114" t="s">
        <v>2570</v>
      </c>
      <c r="C31" s="64">
        <v>450</v>
      </c>
      <c r="D31" s="64">
        <v>180</v>
      </c>
      <c r="E31" s="58"/>
      <c r="F31" s="64">
        <f t="shared" si="1"/>
        <v>0</v>
      </c>
    </row>
    <row r="32" spans="1:6" ht="75" customHeight="1">
      <c r="A32" s="114"/>
      <c r="B32" s="114" t="s">
        <v>2569</v>
      </c>
      <c r="C32" s="64">
        <v>450</v>
      </c>
      <c r="D32" s="64">
        <v>180</v>
      </c>
      <c r="E32" s="58"/>
      <c r="F32" s="64">
        <f t="shared" si="1"/>
        <v>0</v>
      </c>
    </row>
    <row r="33" spans="1:6" ht="75" customHeight="1">
      <c r="A33" s="114"/>
      <c r="B33" s="114" t="s">
        <v>2568</v>
      </c>
      <c r="C33" s="64">
        <v>450</v>
      </c>
      <c r="D33" s="64">
        <v>180</v>
      </c>
      <c r="E33" s="58"/>
      <c r="F33" s="64">
        <f t="shared" si="1"/>
        <v>0</v>
      </c>
    </row>
    <row r="34" spans="1:6" ht="75" customHeight="1">
      <c r="A34" s="114"/>
      <c r="B34" s="114" t="s">
        <v>2567</v>
      </c>
      <c r="C34" s="64">
        <v>450</v>
      </c>
      <c r="D34" s="64">
        <v>180</v>
      </c>
      <c r="E34" s="58"/>
      <c r="F34" s="64">
        <f t="shared" si="1"/>
        <v>0</v>
      </c>
    </row>
    <row r="35" spans="1:6" ht="75" customHeight="1">
      <c r="A35" s="114"/>
      <c r="B35" s="114" t="s">
        <v>2566</v>
      </c>
      <c r="C35" s="64">
        <v>450</v>
      </c>
      <c r="D35" s="64">
        <v>180</v>
      </c>
      <c r="E35" s="58"/>
      <c r="F35" s="64">
        <f t="shared" si="1"/>
        <v>0</v>
      </c>
    </row>
    <row r="36" spans="1:6" ht="75" customHeight="1">
      <c r="A36" s="114"/>
      <c r="B36" s="114" t="s">
        <v>2565</v>
      </c>
      <c r="C36" s="64">
        <v>450</v>
      </c>
      <c r="D36" s="64">
        <v>180</v>
      </c>
      <c r="E36" s="58"/>
      <c r="F36" s="64">
        <f t="shared" si="1"/>
        <v>0</v>
      </c>
    </row>
    <row r="37" spans="1:6" ht="75" customHeight="1">
      <c r="A37" s="114"/>
      <c r="B37" s="114" t="s">
        <v>2564</v>
      </c>
      <c r="C37" s="64">
        <v>450</v>
      </c>
      <c r="D37" s="64">
        <v>180</v>
      </c>
      <c r="E37" s="58"/>
      <c r="F37" s="64">
        <f t="shared" si="1"/>
        <v>0</v>
      </c>
    </row>
    <row r="38" spans="1:6" ht="75" customHeight="1">
      <c r="A38" s="114"/>
      <c r="B38" s="114" t="s">
        <v>2563</v>
      </c>
      <c r="C38" s="64">
        <v>450</v>
      </c>
      <c r="D38" s="64">
        <v>180</v>
      </c>
      <c r="E38" s="58"/>
      <c r="F38" s="64">
        <f t="shared" si="1"/>
        <v>0</v>
      </c>
    </row>
    <row r="39" spans="1:6" ht="75" customHeight="1">
      <c r="A39" s="114"/>
      <c r="B39" s="114" t="s">
        <v>2562</v>
      </c>
      <c r="C39" s="64">
        <v>450</v>
      </c>
      <c r="D39" s="64">
        <v>180</v>
      </c>
      <c r="E39" s="58"/>
      <c r="F39" s="64">
        <f t="shared" si="1"/>
        <v>0</v>
      </c>
    </row>
    <row r="40" spans="1:6" ht="75" customHeight="1">
      <c r="A40" s="114"/>
      <c r="B40" s="114" t="s">
        <v>2561</v>
      </c>
      <c r="C40" s="64">
        <v>450</v>
      </c>
      <c r="D40" s="64">
        <v>180</v>
      </c>
      <c r="E40" s="58"/>
      <c r="F40" s="64">
        <f t="shared" si="1"/>
        <v>0</v>
      </c>
    </row>
    <row r="41" spans="1:6" ht="75" customHeight="1">
      <c r="A41" s="114"/>
      <c r="B41" s="114" t="s">
        <v>2560</v>
      </c>
      <c r="C41" s="64">
        <v>450</v>
      </c>
      <c r="D41" s="64">
        <v>180</v>
      </c>
      <c r="E41" s="58"/>
      <c r="F41" s="64">
        <f t="shared" si="1"/>
        <v>0</v>
      </c>
    </row>
    <row r="42" spans="1:6" ht="75" customHeight="1">
      <c r="A42" s="114"/>
      <c r="B42" s="114" t="s">
        <v>2559</v>
      </c>
      <c r="C42" s="64">
        <v>450</v>
      </c>
      <c r="D42" s="64">
        <v>180</v>
      </c>
      <c r="E42" s="58"/>
      <c r="F42" s="64">
        <f t="shared" si="1"/>
        <v>0</v>
      </c>
    </row>
    <row r="43" spans="1:6" ht="75" customHeight="1">
      <c r="A43" s="114"/>
      <c r="B43" s="114" t="s">
        <v>2558</v>
      </c>
      <c r="C43" s="64">
        <v>450</v>
      </c>
      <c r="D43" s="64">
        <v>180</v>
      </c>
      <c r="E43" s="58"/>
      <c r="F43" s="64">
        <f t="shared" si="1"/>
        <v>0</v>
      </c>
    </row>
    <row r="44" spans="1:6" ht="75" customHeight="1">
      <c r="A44" s="114"/>
      <c r="B44" s="114" t="s">
        <v>2557</v>
      </c>
      <c r="C44" s="64">
        <v>450</v>
      </c>
      <c r="D44" s="64">
        <v>180</v>
      </c>
      <c r="E44" s="58"/>
      <c r="F44" s="64">
        <f t="shared" si="1"/>
        <v>0</v>
      </c>
    </row>
    <row r="45" spans="1:6" ht="75" customHeight="1">
      <c r="A45" s="114"/>
      <c r="B45" s="114" t="s">
        <v>2556</v>
      </c>
      <c r="C45" s="64">
        <v>450</v>
      </c>
      <c r="D45" s="64">
        <v>180</v>
      </c>
      <c r="E45" s="58"/>
      <c r="F45" s="64">
        <f t="shared" si="1"/>
        <v>0</v>
      </c>
    </row>
    <row r="46" spans="1:6" ht="75" customHeight="1">
      <c r="A46" s="114"/>
      <c r="B46" s="114" t="s">
        <v>2555</v>
      </c>
      <c r="C46" s="64">
        <v>450</v>
      </c>
      <c r="D46" s="64">
        <v>180</v>
      </c>
      <c r="E46" s="58"/>
      <c r="F46" s="64">
        <f t="shared" si="1"/>
        <v>0</v>
      </c>
    </row>
    <row r="47" spans="1:6" ht="75" customHeight="1">
      <c r="A47" s="114"/>
      <c r="B47" s="114" t="s">
        <v>2554</v>
      </c>
      <c r="C47" s="64">
        <v>450</v>
      </c>
      <c r="D47" s="64">
        <v>180</v>
      </c>
      <c r="E47" s="58"/>
      <c r="F47" s="64">
        <f t="shared" si="1"/>
        <v>0</v>
      </c>
    </row>
    <row r="48" spans="1:6" ht="75" customHeight="1">
      <c r="A48" s="114"/>
      <c r="B48" s="114" t="s">
        <v>2553</v>
      </c>
      <c r="C48" s="64">
        <v>450</v>
      </c>
      <c r="D48" s="64">
        <v>180</v>
      </c>
      <c r="E48" s="58"/>
      <c r="F48" s="64">
        <f t="shared" si="1"/>
        <v>0</v>
      </c>
    </row>
    <row r="49" spans="1:6" ht="75" customHeight="1">
      <c r="A49" s="114"/>
      <c r="B49" s="114" t="s">
        <v>2552</v>
      </c>
      <c r="C49" s="64">
        <v>450</v>
      </c>
      <c r="D49" s="64">
        <v>180</v>
      </c>
      <c r="E49" s="58"/>
      <c r="F49" s="64">
        <f t="shared" si="1"/>
        <v>0</v>
      </c>
    </row>
  </sheetData>
  <pageMargins left="0.7" right="0.7" top="0.75" bottom="0.75" header="0.3" footer="0.3"/>
  <pageSetup paperSize="256" orientation="portrait" horizontalDpi="203" verticalDpi="203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dimension ref="A1:G117"/>
  <sheetViews>
    <sheetView workbookViewId="0">
      <pane xSplit="6" ySplit="2" topLeftCell="G114" activePane="bottomRight" state="frozen"/>
      <selection pane="topRight" activeCell="G1" sqref="G1"/>
      <selection pane="bottomLeft" activeCell="A3" sqref="A3"/>
      <selection pane="bottomRight" activeCell="C121" sqref="C121"/>
    </sheetView>
  </sheetViews>
  <sheetFormatPr defaultRowHeight="15"/>
  <cols>
    <col min="1" max="1" width="17.42578125" customWidth="1"/>
    <col min="2" max="2" width="33.85546875" customWidth="1"/>
    <col min="5" max="5" width="14.28515625" customWidth="1"/>
    <col min="7" max="7" width="9" hidden="1" customWidth="1"/>
    <col min="8" max="8" width="9.140625" customWidth="1"/>
  </cols>
  <sheetData>
    <row r="1" spans="1:7">
      <c r="A1" s="283" t="s">
        <v>2169</v>
      </c>
      <c r="B1" s="281" t="s">
        <v>115</v>
      </c>
      <c r="C1" s="258" t="s">
        <v>116</v>
      </c>
      <c r="D1" s="285"/>
      <c r="E1" s="220" t="s">
        <v>119</v>
      </c>
      <c r="F1" s="224" t="s">
        <v>120</v>
      </c>
      <c r="G1">
        <f>SUM(F:F)</f>
        <v>0</v>
      </c>
    </row>
    <row r="2" spans="1:7" ht="15.75" thickBot="1">
      <c r="A2" s="284"/>
      <c r="B2" s="282"/>
      <c r="C2" s="57" t="s">
        <v>117</v>
      </c>
      <c r="D2" s="107" t="s">
        <v>118</v>
      </c>
      <c r="E2" s="271"/>
      <c r="F2" s="286"/>
      <c r="G2">
        <f>SUM(E:E)</f>
        <v>0</v>
      </c>
    </row>
    <row r="3" spans="1:7" ht="58.5" customHeight="1">
      <c r="B3" s="2" t="s">
        <v>0</v>
      </c>
      <c r="C3" s="8">
        <v>180</v>
      </c>
      <c r="D3" s="8">
        <v>90</v>
      </c>
      <c r="E3" s="2"/>
      <c r="F3" s="8">
        <f>E3*D3</f>
        <v>0</v>
      </c>
    </row>
    <row r="4" spans="1:7" ht="58.5" customHeight="1">
      <c r="B4" s="1" t="s">
        <v>1</v>
      </c>
      <c r="C4" s="9">
        <v>180</v>
      </c>
      <c r="D4" s="9">
        <v>90</v>
      </c>
      <c r="E4" s="1"/>
      <c r="F4" s="9">
        <f t="shared" ref="F4:F65" si="0">E4*D4</f>
        <v>0</v>
      </c>
    </row>
    <row r="5" spans="1:7" ht="58.5" customHeight="1">
      <c r="B5" s="112" t="s">
        <v>2</v>
      </c>
      <c r="C5" s="9">
        <v>180</v>
      </c>
      <c r="D5" s="9">
        <v>90</v>
      </c>
      <c r="E5" s="1"/>
      <c r="F5" s="9">
        <f t="shared" si="0"/>
        <v>0</v>
      </c>
    </row>
    <row r="6" spans="1:7" ht="58.5" customHeight="1">
      <c r="B6" s="112" t="s">
        <v>3</v>
      </c>
      <c r="C6" s="9">
        <v>180</v>
      </c>
      <c r="D6" s="9">
        <v>90</v>
      </c>
      <c r="E6" s="1"/>
      <c r="F6" s="9">
        <f t="shared" si="0"/>
        <v>0</v>
      </c>
    </row>
    <row r="7" spans="1:7" ht="58.5" customHeight="1">
      <c r="B7" s="112" t="s">
        <v>4</v>
      </c>
      <c r="C7" s="9">
        <v>180</v>
      </c>
      <c r="D7" s="9">
        <v>90</v>
      </c>
      <c r="E7" s="1"/>
      <c r="F7" s="9">
        <f t="shared" si="0"/>
        <v>0</v>
      </c>
    </row>
    <row r="8" spans="1:7" ht="58.5" customHeight="1">
      <c r="B8" s="112" t="s">
        <v>5</v>
      </c>
      <c r="C8" s="9">
        <v>180</v>
      </c>
      <c r="D8" s="9">
        <v>90</v>
      </c>
      <c r="E8" s="1"/>
      <c r="F8" s="9">
        <f t="shared" si="0"/>
        <v>0</v>
      </c>
    </row>
    <row r="9" spans="1:7" ht="58.5" customHeight="1">
      <c r="B9" s="112" t="s">
        <v>6</v>
      </c>
      <c r="C9" s="9">
        <v>180</v>
      </c>
      <c r="D9" s="9">
        <v>90</v>
      </c>
      <c r="E9" s="1"/>
      <c r="F9" s="9">
        <f t="shared" si="0"/>
        <v>0</v>
      </c>
    </row>
    <row r="10" spans="1:7" ht="58.5" customHeight="1">
      <c r="B10" s="112" t="s">
        <v>7</v>
      </c>
      <c r="C10" s="9">
        <v>180</v>
      </c>
      <c r="D10" s="9">
        <v>90</v>
      </c>
      <c r="E10" s="1"/>
      <c r="F10" s="9">
        <f t="shared" si="0"/>
        <v>0</v>
      </c>
    </row>
    <row r="11" spans="1:7" ht="58.5" customHeight="1">
      <c r="B11" s="112" t="s">
        <v>8</v>
      </c>
      <c r="C11" s="9">
        <v>180</v>
      </c>
      <c r="D11" s="9">
        <v>90</v>
      </c>
      <c r="E11" s="1"/>
      <c r="F11" s="9">
        <f t="shared" si="0"/>
        <v>0</v>
      </c>
    </row>
    <row r="12" spans="1:7" ht="58.5" customHeight="1">
      <c r="B12" s="112" t="s">
        <v>9</v>
      </c>
      <c r="C12" s="9">
        <v>180</v>
      </c>
      <c r="D12" s="9">
        <v>90</v>
      </c>
      <c r="E12" s="1"/>
      <c r="F12" s="9">
        <f t="shared" si="0"/>
        <v>0</v>
      </c>
    </row>
    <row r="13" spans="1:7" ht="58.5" customHeight="1">
      <c r="B13" s="112" t="s">
        <v>10</v>
      </c>
      <c r="C13" s="9">
        <v>180</v>
      </c>
      <c r="D13" s="9">
        <v>90</v>
      </c>
      <c r="E13" s="1"/>
      <c r="F13" s="9">
        <f t="shared" si="0"/>
        <v>0</v>
      </c>
    </row>
    <row r="14" spans="1:7" ht="58.5" customHeight="1">
      <c r="B14" s="112" t="s">
        <v>11</v>
      </c>
      <c r="C14" s="9">
        <v>180</v>
      </c>
      <c r="D14" s="9">
        <v>90</v>
      </c>
      <c r="E14" s="1"/>
      <c r="F14" s="9">
        <f t="shared" si="0"/>
        <v>0</v>
      </c>
    </row>
    <row r="15" spans="1:7" ht="58.5" customHeight="1">
      <c r="B15" s="112" t="s">
        <v>12</v>
      </c>
      <c r="C15" s="9">
        <v>180</v>
      </c>
      <c r="D15" s="9">
        <v>90</v>
      </c>
      <c r="E15" s="1"/>
      <c r="F15" s="9">
        <f t="shared" si="0"/>
        <v>0</v>
      </c>
    </row>
    <row r="16" spans="1:7" ht="58.5" customHeight="1">
      <c r="B16" s="112" t="s">
        <v>13</v>
      </c>
      <c r="C16" s="9">
        <v>180</v>
      </c>
      <c r="D16" s="9">
        <v>90</v>
      </c>
      <c r="E16" s="1"/>
      <c r="F16" s="9">
        <f t="shared" si="0"/>
        <v>0</v>
      </c>
    </row>
    <row r="17" spans="2:6" ht="58.5" customHeight="1">
      <c r="B17" s="112" t="s">
        <v>14</v>
      </c>
      <c r="C17" s="9">
        <v>180</v>
      </c>
      <c r="D17" s="9">
        <v>90</v>
      </c>
      <c r="E17" s="1"/>
      <c r="F17" s="9">
        <f t="shared" si="0"/>
        <v>0</v>
      </c>
    </row>
    <row r="18" spans="2:6" ht="58.5" customHeight="1">
      <c r="B18" s="112" t="s">
        <v>15</v>
      </c>
      <c r="C18" s="9">
        <v>180</v>
      </c>
      <c r="D18" s="9">
        <v>90</v>
      </c>
      <c r="E18" s="1"/>
      <c r="F18" s="9">
        <f t="shared" si="0"/>
        <v>0</v>
      </c>
    </row>
    <row r="19" spans="2:6" ht="58.5" customHeight="1">
      <c r="B19" s="112" t="s">
        <v>16</v>
      </c>
      <c r="C19" s="9">
        <v>180</v>
      </c>
      <c r="D19" s="9">
        <v>90</v>
      </c>
      <c r="E19" s="1"/>
      <c r="F19" s="9">
        <f t="shared" si="0"/>
        <v>0</v>
      </c>
    </row>
    <row r="20" spans="2:6" ht="58.5" customHeight="1">
      <c r="B20" s="112" t="s">
        <v>17</v>
      </c>
      <c r="C20" s="9">
        <v>180</v>
      </c>
      <c r="D20" s="9">
        <v>90</v>
      </c>
      <c r="E20" s="1"/>
      <c r="F20" s="9">
        <f t="shared" si="0"/>
        <v>0</v>
      </c>
    </row>
    <row r="21" spans="2:6" ht="58.5" customHeight="1">
      <c r="B21" s="112" t="s">
        <v>18</v>
      </c>
      <c r="C21" s="9">
        <v>180</v>
      </c>
      <c r="D21" s="9">
        <v>90</v>
      </c>
      <c r="E21" s="1"/>
      <c r="F21" s="9">
        <f t="shared" si="0"/>
        <v>0</v>
      </c>
    </row>
    <row r="22" spans="2:6" ht="58.5" customHeight="1">
      <c r="B22" s="112" t="s">
        <v>19</v>
      </c>
      <c r="C22" s="9">
        <v>180</v>
      </c>
      <c r="D22" s="9">
        <v>90</v>
      </c>
      <c r="E22" s="1"/>
      <c r="F22" s="9">
        <f t="shared" si="0"/>
        <v>0</v>
      </c>
    </row>
    <row r="23" spans="2:6" ht="58.5" customHeight="1">
      <c r="B23" s="112" t="s">
        <v>20</v>
      </c>
      <c r="C23" s="9">
        <v>180</v>
      </c>
      <c r="D23" s="9">
        <v>90</v>
      </c>
      <c r="E23" s="1"/>
      <c r="F23" s="9">
        <f t="shared" si="0"/>
        <v>0</v>
      </c>
    </row>
    <row r="24" spans="2:6" ht="58.5" customHeight="1">
      <c r="B24" s="112" t="s">
        <v>21</v>
      </c>
      <c r="C24" s="9">
        <v>180</v>
      </c>
      <c r="D24" s="9">
        <v>90</v>
      </c>
      <c r="E24" s="1"/>
      <c r="F24" s="9">
        <f t="shared" si="0"/>
        <v>0</v>
      </c>
    </row>
    <row r="25" spans="2:6" ht="58.5" customHeight="1">
      <c r="B25" s="112" t="s">
        <v>22</v>
      </c>
      <c r="C25" s="9">
        <v>180</v>
      </c>
      <c r="D25" s="9">
        <v>90</v>
      </c>
      <c r="E25" s="1"/>
      <c r="F25" s="9">
        <f t="shared" si="0"/>
        <v>0</v>
      </c>
    </row>
    <row r="26" spans="2:6" ht="58.5" customHeight="1">
      <c r="B26" s="112" t="s">
        <v>23</v>
      </c>
      <c r="C26" s="9">
        <v>180</v>
      </c>
      <c r="D26" s="9">
        <v>90</v>
      </c>
      <c r="E26" s="1"/>
      <c r="F26" s="9">
        <f t="shared" si="0"/>
        <v>0</v>
      </c>
    </row>
    <row r="27" spans="2:6" ht="58.5" customHeight="1">
      <c r="B27" s="112" t="s">
        <v>24</v>
      </c>
      <c r="C27" s="9">
        <v>180</v>
      </c>
      <c r="D27" s="9">
        <v>90</v>
      </c>
      <c r="E27" s="1"/>
      <c r="F27" s="9">
        <f t="shared" si="0"/>
        <v>0</v>
      </c>
    </row>
    <row r="28" spans="2:6" ht="58.5" customHeight="1">
      <c r="B28" s="112" t="s">
        <v>25</v>
      </c>
      <c r="C28" s="9">
        <v>180</v>
      </c>
      <c r="D28" s="9">
        <v>90</v>
      </c>
      <c r="E28" s="1"/>
      <c r="F28" s="9">
        <f t="shared" si="0"/>
        <v>0</v>
      </c>
    </row>
    <row r="29" spans="2:6" ht="58.5" customHeight="1">
      <c r="B29" s="112" t="s">
        <v>26</v>
      </c>
      <c r="C29" s="9">
        <v>180</v>
      </c>
      <c r="D29" s="9">
        <v>90</v>
      </c>
      <c r="E29" s="1"/>
      <c r="F29" s="9">
        <f t="shared" si="0"/>
        <v>0</v>
      </c>
    </row>
    <row r="30" spans="2:6" ht="58.5" customHeight="1">
      <c r="B30" s="112" t="s">
        <v>27</v>
      </c>
      <c r="C30" s="9">
        <v>180</v>
      </c>
      <c r="D30" s="9">
        <v>90</v>
      </c>
      <c r="E30" s="1"/>
      <c r="F30" s="9">
        <f t="shared" si="0"/>
        <v>0</v>
      </c>
    </row>
    <row r="31" spans="2:6" ht="58.5" customHeight="1">
      <c r="B31" s="112" t="s">
        <v>28</v>
      </c>
      <c r="C31" s="9">
        <v>180</v>
      </c>
      <c r="D31" s="9">
        <v>90</v>
      </c>
      <c r="E31" s="1"/>
      <c r="F31" s="9">
        <f t="shared" si="0"/>
        <v>0</v>
      </c>
    </row>
    <row r="32" spans="2:6" ht="58.5" customHeight="1">
      <c r="B32" s="112" t="s">
        <v>29</v>
      </c>
      <c r="C32" s="9">
        <v>180</v>
      </c>
      <c r="D32" s="9">
        <v>90</v>
      </c>
      <c r="E32" s="1"/>
      <c r="F32" s="9">
        <f t="shared" si="0"/>
        <v>0</v>
      </c>
    </row>
    <row r="33" spans="2:6" ht="58.5" customHeight="1">
      <c r="B33" s="112" t="s">
        <v>30</v>
      </c>
      <c r="C33" s="9">
        <v>180</v>
      </c>
      <c r="D33" s="9">
        <v>90</v>
      </c>
      <c r="E33" s="1"/>
      <c r="F33" s="9">
        <f t="shared" si="0"/>
        <v>0</v>
      </c>
    </row>
    <row r="34" spans="2:6" ht="58.5" customHeight="1">
      <c r="B34" s="112" t="s">
        <v>31</v>
      </c>
      <c r="C34" s="9">
        <v>180</v>
      </c>
      <c r="D34" s="9">
        <v>90</v>
      </c>
      <c r="E34" s="1"/>
      <c r="F34" s="9">
        <f t="shared" si="0"/>
        <v>0</v>
      </c>
    </row>
    <row r="35" spans="2:6" ht="58.5" customHeight="1">
      <c r="B35" s="112" t="s">
        <v>32</v>
      </c>
      <c r="C35" s="9">
        <v>180</v>
      </c>
      <c r="D35" s="9">
        <v>90</v>
      </c>
      <c r="E35" s="1"/>
      <c r="F35" s="9">
        <f t="shared" si="0"/>
        <v>0</v>
      </c>
    </row>
    <row r="36" spans="2:6" ht="58.5" customHeight="1">
      <c r="B36" s="112" t="s">
        <v>33</v>
      </c>
      <c r="C36" s="9">
        <v>180</v>
      </c>
      <c r="D36" s="9">
        <v>90</v>
      </c>
      <c r="E36" s="1"/>
      <c r="F36" s="9">
        <f t="shared" si="0"/>
        <v>0</v>
      </c>
    </row>
    <row r="37" spans="2:6" ht="58.5" customHeight="1">
      <c r="B37" s="112" t="s">
        <v>34</v>
      </c>
      <c r="C37" s="9">
        <v>180</v>
      </c>
      <c r="D37" s="9">
        <v>90</v>
      </c>
      <c r="E37" s="1"/>
      <c r="F37" s="9">
        <f t="shared" si="0"/>
        <v>0</v>
      </c>
    </row>
    <row r="38" spans="2:6" ht="58.5" customHeight="1">
      <c r="B38" s="112" t="s">
        <v>35</v>
      </c>
      <c r="C38" s="9">
        <v>180</v>
      </c>
      <c r="D38" s="9">
        <v>90</v>
      </c>
      <c r="E38" s="1"/>
      <c r="F38" s="9">
        <f t="shared" si="0"/>
        <v>0</v>
      </c>
    </row>
    <row r="39" spans="2:6" ht="58.5" customHeight="1">
      <c r="B39" s="112" t="s">
        <v>36</v>
      </c>
      <c r="C39" s="9">
        <v>180</v>
      </c>
      <c r="D39" s="9">
        <v>90</v>
      </c>
      <c r="E39" s="1"/>
      <c r="F39" s="9">
        <f t="shared" si="0"/>
        <v>0</v>
      </c>
    </row>
    <row r="40" spans="2:6" ht="58.5" customHeight="1">
      <c r="B40" s="112" t="s">
        <v>37</v>
      </c>
      <c r="C40" s="9">
        <v>180</v>
      </c>
      <c r="D40" s="9">
        <v>90</v>
      </c>
      <c r="E40" s="1"/>
      <c r="F40" s="9">
        <f t="shared" si="0"/>
        <v>0</v>
      </c>
    </row>
    <row r="41" spans="2:6" ht="58.5" customHeight="1">
      <c r="B41" s="112" t="s">
        <v>38</v>
      </c>
      <c r="C41" s="9">
        <v>180</v>
      </c>
      <c r="D41" s="9">
        <v>90</v>
      </c>
      <c r="E41" s="1"/>
      <c r="F41" s="9">
        <f t="shared" si="0"/>
        <v>0</v>
      </c>
    </row>
    <row r="42" spans="2:6" ht="58.5" customHeight="1">
      <c r="B42" s="112" t="s">
        <v>39</v>
      </c>
      <c r="C42" s="9">
        <v>180</v>
      </c>
      <c r="D42" s="9">
        <v>90</v>
      </c>
      <c r="E42" s="1"/>
      <c r="F42" s="9">
        <f t="shared" si="0"/>
        <v>0</v>
      </c>
    </row>
    <row r="43" spans="2:6" ht="58.5" customHeight="1">
      <c r="B43" s="112" t="s">
        <v>40</v>
      </c>
      <c r="C43" s="9">
        <v>180</v>
      </c>
      <c r="D43" s="9">
        <v>90</v>
      </c>
      <c r="E43" s="1"/>
      <c r="F43" s="9">
        <f t="shared" si="0"/>
        <v>0</v>
      </c>
    </row>
    <row r="44" spans="2:6" ht="58.5" customHeight="1">
      <c r="B44" s="112" t="s">
        <v>41</v>
      </c>
      <c r="C44" s="9">
        <v>180</v>
      </c>
      <c r="D44" s="9">
        <v>90</v>
      </c>
      <c r="E44" s="1"/>
      <c r="F44" s="9">
        <f t="shared" si="0"/>
        <v>0</v>
      </c>
    </row>
    <row r="45" spans="2:6" ht="58.5" customHeight="1">
      <c r="B45" s="112" t="s">
        <v>42</v>
      </c>
      <c r="C45" s="9">
        <v>180</v>
      </c>
      <c r="D45" s="9">
        <v>90</v>
      </c>
      <c r="E45" s="1"/>
      <c r="F45" s="9">
        <f t="shared" si="0"/>
        <v>0</v>
      </c>
    </row>
    <row r="46" spans="2:6" ht="58.5" customHeight="1">
      <c r="B46" s="112" t="s">
        <v>43</v>
      </c>
      <c r="C46" s="9">
        <v>180</v>
      </c>
      <c r="D46" s="9">
        <v>90</v>
      </c>
      <c r="E46" s="1"/>
      <c r="F46" s="9">
        <f t="shared" si="0"/>
        <v>0</v>
      </c>
    </row>
    <row r="47" spans="2:6" ht="58.5" customHeight="1">
      <c r="B47" s="112" t="s">
        <v>44</v>
      </c>
      <c r="C47" s="9">
        <v>180</v>
      </c>
      <c r="D47" s="9">
        <v>90</v>
      </c>
      <c r="E47" s="1"/>
      <c r="F47" s="9">
        <f t="shared" si="0"/>
        <v>0</v>
      </c>
    </row>
    <row r="48" spans="2:6" ht="58.5" customHeight="1">
      <c r="B48" s="112" t="s">
        <v>45</v>
      </c>
      <c r="C48" s="9">
        <v>180</v>
      </c>
      <c r="D48" s="9">
        <v>90</v>
      </c>
      <c r="E48" s="1"/>
      <c r="F48" s="9">
        <f t="shared" si="0"/>
        <v>0</v>
      </c>
    </row>
    <row r="49" spans="2:6" ht="58.5" customHeight="1">
      <c r="B49" s="112" t="s">
        <v>46</v>
      </c>
      <c r="C49" s="9">
        <v>180</v>
      </c>
      <c r="D49" s="9">
        <v>90</v>
      </c>
      <c r="E49" s="1"/>
      <c r="F49" s="9">
        <f t="shared" si="0"/>
        <v>0</v>
      </c>
    </row>
    <row r="50" spans="2:6" ht="58.5" customHeight="1">
      <c r="B50" s="112" t="s">
        <v>47</v>
      </c>
      <c r="C50" s="9">
        <v>180</v>
      </c>
      <c r="D50" s="9">
        <v>90</v>
      </c>
      <c r="E50" s="1"/>
      <c r="F50" s="9">
        <f t="shared" si="0"/>
        <v>0</v>
      </c>
    </row>
    <row r="51" spans="2:6" ht="58.5" customHeight="1">
      <c r="B51" s="112" t="s">
        <v>48</v>
      </c>
      <c r="C51" s="9">
        <v>180</v>
      </c>
      <c r="D51" s="9">
        <v>90</v>
      </c>
      <c r="E51" s="1"/>
      <c r="F51" s="9">
        <f t="shared" si="0"/>
        <v>0</v>
      </c>
    </row>
    <row r="52" spans="2:6" ht="58.5" customHeight="1">
      <c r="B52" s="112" t="s">
        <v>49</v>
      </c>
      <c r="C52" s="9">
        <v>180</v>
      </c>
      <c r="D52" s="9">
        <v>90</v>
      </c>
      <c r="E52" s="1"/>
      <c r="F52" s="9">
        <f t="shared" si="0"/>
        <v>0</v>
      </c>
    </row>
    <row r="53" spans="2:6" ht="58.5" customHeight="1">
      <c r="B53" s="112" t="s">
        <v>50</v>
      </c>
      <c r="C53" s="9">
        <v>180</v>
      </c>
      <c r="D53" s="9">
        <v>90</v>
      </c>
      <c r="E53" s="1"/>
      <c r="F53" s="9">
        <f t="shared" si="0"/>
        <v>0</v>
      </c>
    </row>
    <row r="54" spans="2:6" ht="58.5" customHeight="1">
      <c r="B54" s="112" t="s">
        <v>51</v>
      </c>
      <c r="C54" s="9">
        <v>180</v>
      </c>
      <c r="D54" s="9">
        <v>90</v>
      </c>
      <c r="E54" s="1"/>
      <c r="F54" s="9">
        <f t="shared" si="0"/>
        <v>0</v>
      </c>
    </row>
    <row r="55" spans="2:6" ht="58.5" customHeight="1">
      <c r="B55" s="112" t="s">
        <v>52</v>
      </c>
      <c r="C55" s="9">
        <v>180</v>
      </c>
      <c r="D55" s="9">
        <v>90</v>
      </c>
      <c r="E55" s="1"/>
      <c r="F55" s="9">
        <f t="shared" si="0"/>
        <v>0</v>
      </c>
    </row>
    <row r="56" spans="2:6" ht="58.5" customHeight="1">
      <c r="B56" s="112" t="s">
        <v>53</v>
      </c>
      <c r="C56" s="9">
        <v>180</v>
      </c>
      <c r="D56" s="9">
        <v>90</v>
      </c>
      <c r="E56" s="1"/>
      <c r="F56" s="9">
        <f t="shared" si="0"/>
        <v>0</v>
      </c>
    </row>
    <row r="57" spans="2:6" ht="58.5" customHeight="1">
      <c r="B57" s="112" t="s">
        <v>54</v>
      </c>
      <c r="C57" s="9">
        <v>180</v>
      </c>
      <c r="D57" s="9">
        <v>90</v>
      </c>
      <c r="E57" s="1"/>
      <c r="F57" s="9">
        <f t="shared" si="0"/>
        <v>0</v>
      </c>
    </row>
    <row r="58" spans="2:6" ht="58.5" customHeight="1">
      <c r="B58" s="112" t="s">
        <v>55</v>
      </c>
      <c r="C58" s="9">
        <v>180</v>
      </c>
      <c r="D58" s="9">
        <v>90</v>
      </c>
      <c r="E58" s="1"/>
      <c r="F58" s="9">
        <f t="shared" si="0"/>
        <v>0</v>
      </c>
    </row>
    <row r="59" spans="2:6" ht="58.5" customHeight="1">
      <c r="B59" s="112" t="s">
        <v>56</v>
      </c>
      <c r="C59" s="9">
        <v>180</v>
      </c>
      <c r="D59" s="9">
        <v>90</v>
      </c>
      <c r="E59" s="1"/>
      <c r="F59" s="9">
        <f t="shared" si="0"/>
        <v>0</v>
      </c>
    </row>
    <row r="60" spans="2:6" ht="58.5" customHeight="1">
      <c r="B60" s="112" t="s">
        <v>57</v>
      </c>
      <c r="C60" s="9">
        <v>180</v>
      </c>
      <c r="D60" s="9">
        <v>90</v>
      </c>
      <c r="E60" s="1"/>
      <c r="F60" s="9">
        <f t="shared" si="0"/>
        <v>0</v>
      </c>
    </row>
    <row r="61" spans="2:6" ht="58.5" customHeight="1">
      <c r="B61" s="112" t="s">
        <v>58</v>
      </c>
      <c r="C61" s="9">
        <v>180</v>
      </c>
      <c r="D61" s="9">
        <v>90</v>
      </c>
      <c r="E61" s="1"/>
      <c r="F61" s="9">
        <f t="shared" si="0"/>
        <v>0</v>
      </c>
    </row>
    <row r="62" spans="2:6" ht="58.5" customHeight="1">
      <c r="B62" s="112" t="s">
        <v>59</v>
      </c>
      <c r="C62" s="9">
        <v>180</v>
      </c>
      <c r="D62" s="9">
        <v>90</v>
      </c>
      <c r="E62" s="1"/>
      <c r="F62" s="9">
        <f t="shared" si="0"/>
        <v>0</v>
      </c>
    </row>
    <row r="63" spans="2:6" ht="58.5" customHeight="1">
      <c r="B63" s="112" t="s">
        <v>60</v>
      </c>
      <c r="C63" s="9">
        <v>180</v>
      </c>
      <c r="D63" s="9">
        <v>90</v>
      </c>
      <c r="E63" s="1"/>
      <c r="F63" s="9">
        <f t="shared" si="0"/>
        <v>0</v>
      </c>
    </row>
    <row r="64" spans="2:6" ht="58.5" customHeight="1">
      <c r="B64" s="112" t="s">
        <v>61</v>
      </c>
      <c r="C64" s="9">
        <v>180</v>
      </c>
      <c r="D64" s="9">
        <v>90</v>
      </c>
      <c r="E64" s="1"/>
      <c r="F64" s="9">
        <f t="shared" si="0"/>
        <v>0</v>
      </c>
    </row>
    <row r="65" spans="2:6" ht="58.5" customHeight="1">
      <c r="B65" s="112" t="s">
        <v>62</v>
      </c>
      <c r="C65" s="9">
        <v>180</v>
      </c>
      <c r="D65" s="9">
        <v>90</v>
      </c>
      <c r="E65" s="1"/>
      <c r="F65" s="9">
        <f t="shared" si="0"/>
        <v>0</v>
      </c>
    </row>
    <row r="66" spans="2:6" ht="58.5" customHeight="1">
      <c r="B66" s="112" t="s">
        <v>63</v>
      </c>
      <c r="C66" s="9">
        <v>180</v>
      </c>
      <c r="D66" s="9">
        <v>90</v>
      </c>
      <c r="E66" s="1"/>
      <c r="F66" s="9">
        <f t="shared" ref="F66:F117" si="1">E66*D66</f>
        <v>0</v>
      </c>
    </row>
    <row r="67" spans="2:6" ht="58.5" customHeight="1">
      <c r="B67" s="112" t="s">
        <v>64</v>
      </c>
      <c r="C67" s="9">
        <v>180</v>
      </c>
      <c r="D67" s="9">
        <v>90</v>
      </c>
      <c r="E67" s="1"/>
      <c r="F67" s="9">
        <f t="shared" si="1"/>
        <v>0</v>
      </c>
    </row>
    <row r="68" spans="2:6" ht="58.5" customHeight="1">
      <c r="B68" s="112" t="s">
        <v>65</v>
      </c>
      <c r="C68" s="9">
        <v>180</v>
      </c>
      <c r="D68" s="9">
        <v>90</v>
      </c>
      <c r="E68" s="1"/>
      <c r="F68" s="9">
        <f t="shared" si="1"/>
        <v>0</v>
      </c>
    </row>
    <row r="69" spans="2:6" ht="58.5" customHeight="1">
      <c r="B69" s="112" t="s">
        <v>66</v>
      </c>
      <c r="C69" s="9">
        <v>180</v>
      </c>
      <c r="D69" s="9">
        <v>90</v>
      </c>
      <c r="E69" s="1"/>
      <c r="F69" s="9">
        <f t="shared" si="1"/>
        <v>0</v>
      </c>
    </row>
    <row r="70" spans="2:6" ht="58.5" customHeight="1">
      <c r="B70" s="112" t="s">
        <v>67</v>
      </c>
      <c r="C70" s="9">
        <v>180</v>
      </c>
      <c r="D70" s="9">
        <v>90</v>
      </c>
      <c r="E70" s="1"/>
      <c r="F70" s="9">
        <f t="shared" si="1"/>
        <v>0</v>
      </c>
    </row>
    <row r="71" spans="2:6" ht="58.5" customHeight="1">
      <c r="B71" s="112" t="s">
        <v>68</v>
      </c>
      <c r="C71" s="9">
        <v>180</v>
      </c>
      <c r="D71" s="9">
        <v>90</v>
      </c>
      <c r="E71" s="1"/>
      <c r="F71" s="9">
        <f t="shared" si="1"/>
        <v>0</v>
      </c>
    </row>
    <row r="72" spans="2:6" ht="58.5" customHeight="1">
      <c r="B72" s="112" t="s">
        <v>69</v>
      </c>
      <c r="C72" s="9">
        <v>180</v>
      </c>
      <c r="D72" s="9">
        <v>90</v>
      </c>
      <c r="E72" s="1"/>
      <c r="F72" s="9">
        <f t="shared" si="1"/>
        <v>0</v>
      </c>
    </row>
    <row r="73" spans="2:6" ht="58.5" customHeight="1">
      <c r="B73" s="112" t="s">
        <v>70</v>
      </c>
      <c r="C73" s="9">
        <v>180</v>
      </c>
      <c r="D73" s="9">
        <v>90</v>
      </c>
      <c r="E73" s="1"/>
      <c r="F73" s="9">
        <f t="shared" si="1"/>
        <v>0</v>
      </c>
    </row>
    <row r="74" spans="2:6" ht="58.5" customHeight="1">
      <c r="B74" s="112" t="s">
        <v>71</v>
      </c>
      <c r="C74" s="9">
        <v>180</v>
      </c>
      <c r="D74" s="9">
        <v>90</v>
      </c>
      <c r="E74" s="1"/>
      <c r="F74" s="9">
        <f t="shared" si="1"/>
        <v>0</v>
      </c>
    </row>
    <row r="75" spans="2:6" ht="58.5" customHeight="1">
      <c r="B75" s="112" t="s">
        <v>72</v>
      </c>
      <c r="C75" s="9">
        <v>180</v>
      </c>
      <c r="D75" s="9">
        <v>90</v>
      </c>
      <c r="E75" s="1"/>
      <c r="F75" s="9">
        <f t="shared" si="1"/>
        <v>0</v>
      </c>
    </row>
    <row r="76" spans="2:6" ht="58.5" customHeight="1">
      <c r="B76" s="112" t="s">
        <v>73</v>
      </c>
      <c r="C76" s="9">
        <v>180</v>
      </c>
      <c r="D76" s="9">
        <v>90</v>
      </c>
      <c r="E76" s="1"/>
      <c r="F76" s="9">
        <f t="shared" si="1"/>
        <v>0</v>
      </c>
    </row>
    <row r="77" spans="2:6" ht="58.5" customHeight="1">
      <c r="B77" s="112" t="s">
        <v>74</v>
      </c>
      <c r="C77" s="9">
        <v>180</v>
      </c>
      <c r="D77" s="9">
        <v>90</v>
      </c>
      <c r="E77" s="1"/>
      <c r="F77" s="9">
        <f t="shared" si="1"/>
        <v>0</v>
      </c>
    </row>
    <row r="78" spans="2:6" ht="58.5" customHeight="1">
      <c r="B78" s="112" t="s">
        <v>75</v>
      </c>
      <c r="C78" s="9">
        <v>180</v>
      </c>
      <c r="D78" s="9">
        <v>90</v>
      </c>
      <c r="E78" s="1"/>
      <c r="F78" s="9">
        <f t="shared" si="1"/>
        <v>0</v>
      </c>
    </row>
    <row r="79" spans="2:6" ht="58.5" customHeight="1">
      <c r="B79" s="112" t="s">
        <v>76</v>
      </c>
      <c r="C79" s="9">
        <v>180</v>
      </c>
      <c r="D79" s="9">
        <v>90</v>
      </c>
      <c r="E79" s="1"/>
      <c r="F79" s="9">
        <f t="shared" si="1"/>
        <v>0</v>
      </c>
    </row>
    <row r="80" spans="2:6" ht="58.5" customHeight="1">
      <c r="B80" s="112" t="s">
        <v>77</v>
      </c>
      <c r="C80" s="9">
        <v>180</v>
      </c>
      <c r="D80" s="9">
        <v>90</v>
      </c>
      <c r="E80" s="1"/>
      <c r="F80" s="9">
        <f t="shared" si="1"/>
        <v>0</v>
      </c>
    </row>
    <row r="81" spans="2:6" ht="58.5" customHeight="1">
      <c r="B81" s="112" t="s">
        <v>78</v>
      </c>
      <c r="C81" s="9">
        <v>180</v>
      </c>
      <c r="D81" s="9">
        <v>90</v>
      </c>
      <c r="E81" s="1"/>
      <c r="F81" s="9">
        <f t="shared" si="1"/>
        <v>0</v>
      </c>
    </row>
    <row r="82" spans="2:6" ht="58.5" customHeight="1">
      <c r="B82" s="112" t="s">
        <v>79</v>
      </c>
      <c r="C82" s="9">
        <v>180</v>
      </c>
      <c r="D82" s="9">
        <v>90</v>
      </c>
      <c r="E82" s="1"/>
      <c r="F82" s="9">
        <f t="shared" si="1"/>
        <v>0</v>
      </c>
    </row>
    <row r="83" spans="2:6" ht="58.5" customHeight="1">
      <c r="B83" s="112" t="s">
        <v>80</v>
      </c>
      <c r="C83" s="9">
        <v>180</v>
      </c>
      <c r="D83" s="9">
        <v>90</v>
      </c>
      <c r="E83" s="1"/>
      <c r="F83" s="9">
        <f t="shared" si="1"/>
        <v>0</v>
      </c>
    </row>
    <row r="84" spans="2:6" ht="58.5" customHeight="1">
      <c r="B84" s="112" t="s">
        <v>81</v>
      </c>
      <c r="C84" s="9">
        <v>180</v>
      </c>
      <c r="D84" s="9">
        <v>90</v>
      </c>
      <c r="E84" s="1"/>
      <c r="F84" s="9">
        <f t="shared" si="1"/>
        <v>0</v>
      </c>
    </row>
    <row r="85" spans="2:6" ht="58.5" customHeight="1">
      <c r="B85" s="112" t="s">
        <v>82</v>
      </c>
      <c r="C85" s="9">
        <v>180</v>
      </c>
      <c r="D85" s="9">
        <v>90</v>
      </c>
      <c r="E85" s="1"/>
      <c r="F85" s="9">
        <f t="shared" si="1"/>
        <v>0</v>
      </c>
    </row>
    <row r="86" spans="2:6" ht="58.5" customHeight="1">
      <c r="B86" s="112" t="s">
        <v>83</v>
      </c>
      <c r="C86" s="9">
        <v>180</v>
      </c>
      <c r="D86" s="9">
        <v>90</v>
      </c>
      <c r="E86" s="1"/>
      <c r="F86" s="9">
        <f t="shared" si="1"/>
        <v>0</v>
      </c>
    </row>
    <row r="87" spans="2:6" ht="58.5" customHeight="1">
      <c r="B87" s="112" t="s">
        <v>84</v>
      </c>
      <c r="C87" s="9">
        <v>180</v>
      </c>
      <c r="D87" s="9">
        <v>90</v>
      </c>
      <c r="E87" s="1"/>
      <c r="F87" s="9">
        <f t="shared" si="1"/>
        <v>0</v>
      </c>
    </row>
    <row r="88" spans="2:6" ht="58.5" customHeight="1">
      <c r="B88" s="112" t="s">
        <v>85</v>
      </c>
      <c r="C88" s="9">
        <v>180</v>
      </c>
      <c r="D88" s="9">
        <v>90</v>
      </c>
      <c r="E88" s="1"/>
      <c r="F88" s="9">
        <f t="shared" si="1"/>
        <v>0</v>
      </c>
    </row>
    <row r="89" spans="2:6" ht="58.5" customHeight="1">
      <c r="B89" s="112" t="s">
        <v>86</v>
      </c>
      <c r="C89" s="9">
        <v>180</v>
      </c>
      <c r="D89" s="9">
        <v>90</v>
      </c>
      <c r="E89" s="1"/>
      <c r="F89" s="9">
        <f t="shared" si="1"/>
        <v>0</v>
      </c>
    </row>
    <row r="90" spans="2:6" ht="58.5" customHeight="1">
      <c r="B90" s="112" t="s">
        <v>87</v>
      </c>
      <c r="C90" s="9">
        <v>180</v>
      </c>
      <c r="D90" s="9">
        <v>90</v>
      </c>
      <c r="E90" s="1"/>
      <c r="F90" s="9">
        <f t="shared" si="1"/>
        <v>0</v>
      </c>
    </row>
    <row r="91" spans="2:6" ht="58.5" customHeight="1">
      <c r="B91" s="112" t="s">
        <v>88</v>
      </c>
      <c r="C91" s="9">
        <v>180</v>
      </c>
      <c r="D91" s="9">
        <v>90</v>
      </c>
      <c r="E91" s="1"/>
      <c r="F91" s="9">
        <f t="shared" si="1"/>
        <v>0</v>
      </c>
    </row>
    <row r="92" spans="2:6" ht="58.5" customHeight="1">
      <c r="B92" s="112" t="s">
        <v>89</v>
      </c>
      <c r="C92" s="9">
        <v>180</v>
      </c>
      <c r="D92" s="9">
        <v>90</v>
      </c>
      <c r="E92" s="1"/>
      <c r="F92" s="9">
        <f t="shared" si="1"/>
        <v>0</v>
      </c>
    </row>
    <row r="93" spans="2:6" ht="58.5" customHeight="1">
      <c r="B93" s="112" t="s">
        <v>90</v>
      </c>
      <c r="C93" s="9">
        <v>180</v>
      </c>
      <c r="D93" s="9">
        <v>90</v>
      </c>
      <c r="E93" s="1"/>
      <c r="F93" s="9">
        <f t="shared" si="1"/>
        <v>0</v>
      </c>
    </row>
    <row r="94" spans="2:6" ht="58.5" customHeight="1">
      <c r="B94" s="112" t="s">
        <v>91</v>
      </c>
      <c r="C94" s="9">
        <v>180</v>
      </c>
      <c r="D94" s="9">
        <v>90</v>
      </c>
      <c r="E94" s="1"/>
      <c r="F94" s="9">
        <f t="shared" si="1"/>
        <v>0</v>
      </c>
    </row>
    <row r="95" spans="2:6" ht="58.5" customHeight="1">
      <c r="B95" s="112" t="s">
        <v>92</v>
      </c>
      <c r="C95" s="9">
        <v>180</v>
      </c>
      <c r="D95" s="9">
        <v>90</v>
      </c>
      <c r="E95" s="1"/>
      <c r="F95" s="9">
        <f t="shared" si="1"/>
        <v>0</v>
      </c>
    </row>
    <row r="96" spans="2:6" ht="58.5" customHeight="1">
      <c r="B96" s="112" t="s">
        <v>93</v>
      </c>
      <c r="C96" s="9">
        <v>180</v>
      </c>
      <c r="D96" s="9">
        <v>90</v>
      </c>
      <c r="E96" s="1"/>
      <c r="F96" s="9">
        <f t="shared" si="1"/>
        <v>0</v>
      </c>
    </row>
    <row r="97" spans="2:6" ht="58.5" customHeight="1">
      <c r="B97" s="112" t="s">
        <v>94</v>
      </c>
      <c r="C97" s="9">
        <v>180</v>
      </c>
      <c r="D97" s="9">
        <v>90</v>
      </c>
      <c r="E97" s="1"/>
      <c r="F97" s="9">
        <f t="shared" si="1"/>
        <v>0</v>
      </c>
    </row>
    <row r="98" spans="2:6" ht="58.5" customHeight="1">
      <c r="B98" s="112" t="s">
        <v>95</v>
      </c>
      <c r="C98" s="9">
        <v>180</v>
      </c>
      <c r="D98" s="9">
        <v>90</v>
      </c>
      <c r="E98" s="1"/>
      <c r="F98" s="9">
        <f t="shared" si="1"/>
        <v>0</v>
      </c>
    </row>
    <row r="99" spans="2:6" ht="58.5" customHeight="1">
      <c r="B99" s="112" t="s">
        <v>96</v>
      </c>
      <c r="C99" s="9">
        <v>180</v>
      </c>
      <c r="D99" s="9">
        <v>90</v>
      </c>
      <c r="E99" s="1"/>
      <c r="F99" s="9">
        <f t="shared" si="1"/>
        <v>0</v>
      </c>
    </row>
    <row r="100" spans="2:6" ht="58.5" customHeight="1">
      <c r="B100" s="112" t="s">
        <v>97</v>
      </c>
      <c r="C100" s="9">
        <v>180</v>
      </c>
      <c r="D100" s="9">
        <v>90</v>
      </c>
      <c r="E100" s="1"/>
      <c r="F100" s="9">
        <f t="shared" si="1"/>
        <v>0</v>
      </c>
    </row>
    <row r="101" spans="2:6" ht="58.5" customHeight="1">
      <c r="B101" s="112" t="s">
        <v>98</v>
      </c>
      <c r="C101" s="9">
        <v>180</v>
      </c>
      <c r="D101" s="9">
        <v>90</v>
      </c>
      <c r="E101" s="1"/>
      <c r="F101" s="9">
        <f t="shared" si="1"/>
        <v>0</v>
      </c>
    </row>
    <row r="102" spans="2:6" ht="58.5" customHeight="1">
      <c r="B102" s="112" t="s">
        <v>99</v>
      </c>
      <c r="C102" s="9">
        <v>180</v>
      </c>
      <c r="D102" s="9">
        <v>90</v>
      </c>
      <c r="E102" s="1"/>
      <c r="F102" s="9">
        <f t="shared" si="1"/>
        <v>0</v>
      </c>
    </row>
    <row r="103" spans="2:6" ht="58.5" customHeight="1">
      <c r="B103" s="112" t="s">
        <v>100</v>
      </c>
      <c r="C103" s="9">
        <v>180</v>
      </c>
      <c r="D103" s="9">
        <v>90</v>
      </c>
      <c r="E103" s="1"/>
      <c r="F103" s="9">
        <f t="shared" si="1"/>
        <v>0</v>
      </c>
    </row>
    <row r="104" spans="2:6" ht="58.5" customHeight="1">
      <c r="B104" s="112" t="s">
        <v>101</v>
      </c>
      <c r="C104" s="9">
        <v>180</v>
      </c>
      <c r="D104" s="9">
        <v>90</v>
      </c>
      <c r="E104" s="1"/>
      <c r="F104" s="9">
        <f t="shared" si="1"/>
        <v>0</v>
      </c>
    </row>
    <row r="105" spans="2:6" ht="58.5" customHeight="1">
      <c r="B105" s="112" t="s">
        <v>102</v>
      </c>
      <c r="C105" s="9">
        <v>180</v>
      </c>
      <c r="D105" s="9">
        <v>90</v>
      </c>
      <c r="E105" s="1"/>
      <c r="F105" s="9">
        <f t="shared" si="1"/>
        <v>0</v>
      </c>
    </row>
    <row r="106" spans="2:6" ht="58.5" customHeight="1">
      <c r="B106" s="112" t="s">
        <v>103</v>
      </c>
      <c r="C106" s="9">
        <v>180</v>
      </c>
      <c r="D106" s="9">
        <v>90</v>
      </c>
      <c r="E106" s="1"/>
      <c r="F106" s="9">
        <f t="shared" si="1"/>
        <v>0</v>
      </c>
    </row>
    <row r="107" spans="2:6" ht="58.5" customHeight="1">
      <c r="B107" s="112" t="s">
        <v>104</v>
      </c>
      <c r="C107" s="9">
        <v>180</v>
      </c>
      <c r="D107" s="9">
        <v>90</v>
      </c>
      <c r="E107" s="1"/>
      <c r="F107" s="9">
        <f t="shared" si="1"/>
        <v>0</v>
      </c>
    </row>
    <row r="108" spans="2:6" ht="58.5" customHeight="1">
      <c r="B108" s="112" t="s">
        <v>105</v>
      </c>
      <c r="C108" s="9">
        <v>180</v>
      </c>
      <c r="D108" s="9">
        <v>90</v>
      </c>
      <c r="E108" s="1"/>
      <c r="F108" s="9">
        <f t="shared" si="1"/>
        <v>0</v>
      </c>
    </row>
    <row r="109" spans="2:6" ht="58.5" customHeight="1">
      <c r="B109" s="112" t="s">
        <v>106</v>
      </c>
      <c r="C109" s="9">
        <v>180</v>
      </c>
      <c r="D109" s="9">
        <v>90</v>
      </c>
      <c r="E109" s="1"/>
      <c r="F109" s="9">
        <f t="shared" si="1"/>
        <v>0</v>
      </c>
    </row>
    <row r="110" spans="2:6" ht="58.5" customHeight="1">
      <c r="B110" s="112" t="s">
        <v>107</v>
      </c>
      <c r="C110" s="9">
        <v>180</v>
      </c>
      <c r="D110" s="9">
        <v>90</v>
      </c>
      <c r="E110" s="1"/>
      <c r="F110" s="9">
        <f t="shared" si="1"/>
        <v>0</v>
      </c>
    </row>
    <row r="111" spans="2:6" ht="58.5" customHeight="1">
      <c r="B111" s="112" t="s">
        <v>108</v>
      </c>
      <c r="C111" s="9">
        <v>180</v>
      </c>
      <c r="D111" s="9">
        <v>90</v>
      </c>
      <c r="E111" s="1"/>
      <c r="F111" s="9">
        <f t="shared" si="1"/>
        <v>0</v>
      </c>
    </row>
    <row r="112" spans="2:6" ht="58.5" customHeight="1">
      <c r="B112" s="112" t="s">
        <v>109</v>
      </c>
      <c r="C112" s="9">
        <v>180</v>
      </c>
      <c r="D112" s="9">
        <v>90</v>
      </c>
      <c r="E112" s="1"/>
      <c r="F112" s="9">
        <f t="shared" si="1"/>
        <v>0</v>
      </c>
    </row>
    <row r="113" spans="2:6" ht="58.5" customHeight="1">
      <c r="B113" s="112" t="s">
        <v>110</v>
      </c>
      <c r="C113" s="9">
        <v>180</v>
      </c>
      <c r="D113" s="9">
        <v>90</v>
      </c>
      <c r="E113" s="1"/>
      <c r="F113" s="9">
        <f t="shared" si="1"/>
        <v>0</v>
      </c>
    </row>
    <row r="114" spans="2:6" ht="58.5" customHeight="1">
      <c r="B114" s="112" t="s">
        <v>111</v>
      </c>
      <c r="C114" s="9">
        <v>180</v>
      </c>
      <c r="D114" s="9">
        <v>90</v>
      </c>
      <c r="E114" s="1"/>
      <c r="F114" s="9">
        <f t="shared" si="1"/>
        <v>0</v>
      </c>
    </row>
    <row r="115" spans="2:6" ht="58.5" customHeight="1">
      <c r="B115" s="112" t="s">
        <v>112</v>
      </c>
      <c r="C115" s="9">
        <v>180</v>
      </c>
      <c r="D115" s="9">
        <v>90</v>
      </c>
      <c r="E115" s="1"/>
      <c r="F115" s="9">
        <f t="shared" si="1"/>
        <v>0</v>
      </c>
    </row>
    <row r="116" spans="2:6" ht="58.5" customHeight="1">
      <c r="B116" s="112" t="s">
        <v>113</v>
      </c>
      <c r="C116" s="9">
        <v>180</v>
      </c>
      <c r="D116" s="9">
        <v>90</v>
      </c>
      <c r="E116" s="1"/>
      <c r="F116" s="9">
        <f t="shared" si="1"/>
        <v>0</v>
      </c>
    </row>
    <row r="117" spans="2:6" ht="58.5" customHeight="1">
      <c r="B117" s="113" t="s">
        <v>114</v>
      </c>
      <c r="C117" s="9">
        <v>180</v>
      </c>
      <c r="D117" s="10">
        <v>90</v>
      </c>
      <c r="E117" s="3"/>
      <c r="F117" s="9">
        <f t="shared" si="1"/>
        <v>0</v>
      </c>
    </row>
  </sheetData>
  <mergeCells count="5">
    <mergeCell ref="B1:B2"/>
    <mergeCell ref="E1:E2"/>
    <mergeCell ref="A1:A2"/>
    <mergeCell ref="C1:D1"/>
    <mergeCell ref="F1:F2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dimension ref="A1:J236"/>
  <sheetViews>
    <sheetView workbookViewId="0">
      <pane xSplit="6" ySplit="2" topLeftCell="G207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10.5703125" customWidth="1"/>
    <col min="2" max="2" width="52" customWidth="1"/>
    <col min="7" max="7" width="0" hidden="1" customWidth="1"/>
    <col min="10" max="10" width="0" hidden="1" customWidth="1"/>
  </cols>
  <sheetData>
    <row r="1" spans="1:7">
      <c r="A1" s="287" t="s">
        <v>2169</v>
      </c>
      <c r="B1" s="218" t="s">
        <v>115</v>
      </c>
      <c r="C1" s="289" t="s">
        <v>116</v>
      </c>
      <c r="D1" s="290"/>
      <c r="E1" s="220" t="s">
        <v>119</v>
      </c>
      <c r="F1" s="224" t="s">
        <v>120</v>
      </c>
      <c r="G1">
        <f>SUM(F:F)</f>
        <v>0</v>
      </c>
    </row>
    <row r="2" spans="1:7" ht="15.75" thickBot="1">
      <c r="A2" s="288"/>
      <c r="B2" s="268"/>
      <c r="C2" s="150" t="s">
        <v>117</v>
      </c>
      <c r="D2" s="150" t="s">
        <v>118</v>
      </c>
      <c r="E2" s="271"/>
      <c r="F2" s="286"/>
      <c r="G2">
        <f>SUM(E:E)</f>
        <v>0</v>
      </c>
    </row>
    <row r="3" spans="1:7" s="138" customFormat="1" ht="75" customHeight="1">
      <c r="B3" s="48" t="s">
        <v>547</v>
      </c>
      <c r="C3" s="49">
        <v>280</v>
      </c>
      <c r="D3" s="49">
        <v>180</v>
      </c>
      <c r="E3" s="48"/>
      <c r="F3" s="49">
        <f t="shared" ref="F3:F33" si="0">SUM(E3*D3)</f>
        <v>0</v>
      </c>
    </row>
    <row r="4" spans="1:7" s="138" customFormat="1" ht="75" customHeight="1">
      <c r="B4" s="114" t="s">
        <v>546</v>
      </c>
      <c r="C4" s="115">
        <v>280</v>
      </c>
      <c r="D4" s="115">
        <v>180</v>
      </c>
      <c r="E4" s="114"/>
      <c r="F4" s="115">
        <f t="shared" si="0"/>
        <v>0</v>
      </c>
    </row>
    <row r="5" spans="1:7" s="138" customFormat="1" ht="75" customHeight="1">
      <c r="B5" s="114" t="s">
        <v>545</v>
      </c>
      <c r="C5" s="115">
        <v>280</v>
      </c>
      <c r="D5" s="115">
        <v>180</v>
      </c>
      <c r="E5" s="114"/>
      <c r="F5" s="115">
        <f t="shared" si="0"/>
        <v>0</v>
      </c>
    </row>
    <row r="6" spans="1:7" s="138" customFormat="1" ht="75" customHeight="1">
      <c r="B6" s="114" t="s">
        <v>544</v>
      </c>
      <c r="C6" s="115">
        <v>280</v>
      </c>
      <c r="D6" s="115">
        <v>180</v>
      </c>
      <c r="E6" s="114"/>
      <c r="F6" s="115">
        <f t="shared" si="0"/>
        <v>0</v>
      </c>
    </row>
    <row r="7" spans="1:7" s="138" customFormat="1" ht="75" customHeight="1">
      <c r="B7" s="114" t="s">
        <v>543</v>
      </c>
      <c r="C7" s="115">
        <v>280</v>
      </c>
      <c r="D7" s="115">
        <v>180</v>
      </c>
      <c r="E7" s="114"/>
      <c r="F7" s="115">
        <f t="shared" si="0"/>
        <v>0</v>
      </c>
    </row>
    <row r="8" spans="1:7" s="138" customFormat="1" ht="75" customHeight="1">
      <c r="B8" s="114" t="s">
        <v>542</v>
      </c>
      <c r="C8" s="115">
        <v>280</v>
      </c>
      <c r="D8" s="115">
        <v>180</v>
      </c>
      <c r="E8" s="114"/>
      <c r="F8" s="115">
        <f t="shared" si="0"/>
        <v>0</v>
      </c>
    </row>
    <row r="9" spans="1:7" s="138" customFormat="1" ht="75" customHeight="1">
      <c r="B9" s="114" t="s">
        <v>541</v>
      </c>
      <c r="C9" s="115">
        <v>280</v>
      </c>
      <c r="D9" s="115">
        <v>180</v>
      </c>
      <c r="E9" s="114"/>
      <c r="F9" s="115">
        <f t="shared" si="0"/>
        <v>0</v>
      </c>
    </row>
    <row r="10" spans="1:7" s="138" customFormat="1" ht="75" customHeight="1">
      <c r="B10" s="114" t="s">
        <v>540</v>
      </c>
      <c r="C10" s="115">
        <v>280</v>
      </c>
      <c r="D10" s="115">
        <v>180</v>
      </c>
      <c r="E10" s="114"/>
      <c r="F10" s="115">
        <f t="shared" si="0"/>
        <v>0</v>
      </c>
    </row>
    <row r="11" spans="1:7" s="138" customFormat="1" ht="75" customHeight="1">
      <c r="B11" s="114" t="s">
        <v>539</v>
      </c>
      <c r="C11" s="115">
        <v>280</v>
      </c>
      <c r="D11" s="115">
        <v>180</v>
      </c>
      <c r="E11" s="114"/>
      <c r="F11" s="115">
        <f t="shared" si="0"/>
        <v>0</v>
      </c>
    </row>
    <row r="12" spans="1:7" s="138" customFormat="1" ht="75" customHeight="1">
      <c r="B12" s="114" t="s">
        <v>538</v>
      </c>
      <c r="C12" s="115">
        <v>280</v>
      </c>
      <c r="D12" s="115">
        <v>180</v>
      </c>
      <c r="E12" s="114"/>
      <c r="F12" s="115">
        <f t="shared" si="0"/>
        <v>0</v>
      </c>
    </row>
    <row r="13" spans="1:7" s="138" customFormat="1" ht="75" customHeight="1">
      <c r="B13" s="114" t="s">
        <v>537</v>
      </c>
      <c r="C13" s="115">
        <v>280</v>
      </c>
      <c r="D13" s="115">
        <v>180</v>
      </c>
      <c r="E13" s="114"/>
      <c r="F13" s="115">
        <f t="shared" si="0"/>
        <v>0</v>
      </c>
    </row>
    <row r="14" spans="1:7" s="138" customFormat="1" ht="75" customHeight="1">
      <c r="B14" s="114" t="s">
        <v>536</v>
      </c>
      <c r="C14" s="115">
        <v>280</v>
      </c>
      <c r="D14" s="115">
        <v>180</v>
      </c>
      <c r="E14" s="114"/>
      <c r="F14" s="115">
        <f t="shared" si="0"/>
        <v>0</v>
      </c>
    </row>
    <row r="15" spans="1:7" s="138" customFormat="1" ht="75" customHeight="1">
      <c r="B15" s="114" t="s">
        <v>535</v>
      </c>
      <c r="C15" s="115">
        <v>280</v>
      </c>
      <c r="D15" s="115">
        <v>180</v>
      </c>
      <c r="E15" s="114"/>
      <c r="F15" s="115">
        <f t="shared" si="0"/>
        <v>0</v>
      </c>
    </row>
    <row r="16" spans="1:7" s="138" customFormat="1" ht="75" customHeight="1">
      <c r="B16" s="114" t="s">
        <v>534</v>
      </c>
      <c r="C16" s="115">
        <v>280</v>
      </c>
      <c r="D16" s="115">
        <v>180</v>
      </c>
      <c r="E16" s="114"/>
      <c r="F16" s="115">
        <f t="shared" si="0"/>
        <v>0</v>
      </c>
    </row>
    <row r="17" spans="2:6" s="138" customFormat="1" ht="75" customHeight="1">
      <c r="B17" s="114" t="s">
        <v>533</v>
      </c>
      <c r="C17" s="115">
        <v>280</v>
      </c>
      <c r="D17" s="115">
        <v>180</v>
      </c>
      <c r="E17" s="114"/>
      <c r="F17" s="115">
        <f t="shared" si="0"/>
        <v>0</v>
      </c>
    </row>
    <row r="18" spans="2:6" s="138" customFormat="1" ht="75" customHeight="1">
      <c r="B18" s="114" t="s">
        <v>532</v>
      </c>
      <c r="C18" s="115">
        <v>280</v>
      </c>
      <c r="D18" s="115">
        <v>180</v>
      </c>
      <c r="E18" s="114"/>
      <c r="F18" s="115">
        <f t="shared" si="0"/>
        <v>0</v>
      </c>
    </row>
    <row r="19" spans="2:6" s="138" customFormat="1" ht="75" customHeight="1">
      <c r="B19" s="114" t="s">
        <v>531</v>
      </c>
      <c r="C19" s="115">
        <v>280</v>
      </c>
      <c r="D19" s="115">
        <v>180</v>
      </c>
      <c r="E19" s="114"/>
      <c r="F19" s="115">
        <f t="shared" si="0"/>
        <v>0</v>
      </c>
    </row>
    <row r="20" spans="2:6" s="138" customFormat="1" ht="75" customHeight="1">
      <c r="B20" s="114" t="s">
        <v>530</v>
      </c>
      <c r="C20" s="115">
        <v>280</v>
      </c>
      <c r="D20" s="115">
        <v>180</v>
      </c>
      <c r="E20" s="114"/>
      <c r="F20" s="115">
        <f t="shared" si="0"/>
        <v>0</v>
      </c>
    </row>
    <row r="21" spans="2:6" s="138" customFormat="1" ht="75" customHeight="1">
      <c r="B21" s="114" t="s">
        <v>529</v>
      </c>
      <c r="C21" s="115">
        <v>280</v>
      </c>
      <c r="D21" s="115">
        <v>180</v>
      </c>
      <c r="E21" s="114"/>
      <c r="F21" s="115">
        <f t="shared" si="0"/>
        <v>0</v>
      </c>
    </row>
    <row r="22" spans="2:6" s="138" customFormat="1" ht="75" customHeight="1">
      <c r="B22" s="114" t="s">
        <v>528</v>
      </c>
      <c r="C22" s="115">
        <v>280</v>
      </c>
      <c r="D22" s="115">
        <v>180</v>
      </c>
      <c r="E22" s="114"/>
      <c r="F22" s="115">
        <f t="shared" si="0"/>
        <v>0</v>
      </c>
    </row>
    <row r="23" spans="2:6" s="138" customFormat="1" ht="75" customHeight="1">
      <c r="B23" s="114" t="s">
        <v>527</v>
      </c>
      <c r="C23" s="115">
        <v>280</v>
      </c>
      <c r="D23" s="115">
        <v>180</v>
      </c>
      <c r="E23" s="114"/>
      <c r="F23" s="115">
        <f t="shared" si="0"/>
        <v>0</v>
      </c>
    </row>
    <row r="24" spans="2:6" s="138" customFormat="1" ht="75" customHeight="1">
      <c r="B24" s="114" t="s">
        <v>526</v>
      </c>
      <c r="C24" s="115">
        <v>280</v>
      </c>
      <c r="D24" s="115">
        <v>180</v>
      </c>
      <c r="E24" s="114"/>
      <c r="F24" s="115">
        <f t="shared" si="0"/>
        <v>0</v>
      </c>
    </row>
    <row r="25" spans="2:6" s="138" customFormat="1" ht="75" customHeight="1">
      <c r="B25" s="114" t="s">
        <v>525</v>
      </c>
      <c r="C25" s="115">
        <v>280</v>
      </c>
      <c r="D25" s="115">
        <v>180</v>
      </c>
      <c r="E25" s="114"/>
      <c r="F25" s="115">
        <f t="shared" si="0"/>
        <v>0</v>
      </c>
    </row>
    <row r="26" spans="2:6" s="138" customFormat="1" ht="75" customHeight="1">
      <c r="B26" s="114" t="s">
        <v>524</v>
      </c>
      <c r="C26" s="115">
        <v>280</v>
      </c>
      <c r="D26" s="115">
        <v>180</v>
      </c>
      <c r="E26" s="114"/>
      <c r="F26" s="115">
        <f t="shared" si="0"/>
        <v>0</v>
      </c>
    </row>
    <row r="27" spans="2:6" s="138" customFormat="1" ht="75" customHeight="1">
      <c r="B27" s="114" t="s">
        <v>523</v>
      </c>
      <c r="C27" s="115">
        <v>280</v>
      </c>
      <c r="D27" s="115">
        <v>180</v>
      </c>
      <c r="E27" s="114"/>
      <c r="F27" s="115">
        <f t="shared" si="0"/>
        <v>0</v>
      </c>
    </row>
    <row r="28" spans="2:6" s="138" customFormat="1" ht="75" customHeight="1">
      <c r="B28" s="114" t="s">
        <v>522</v>
      </c>
      <c r="C28" s="115">
        <v>280</v>
      </c>
      <c r="D28" s="115">
        <v>180</v>
      </c>
      <c r="E28" s="114"/>
      <c r="F28" s="115">
        <f t="shared" si="0"/>
        <v>0</v>
      </c>
    </row>
    <row r="29" spans="2:6" s="138" customFormat="1" ht="75" customHeight="1">
      <c r="B29" s="114" t="s">
        <v>521</v>
      </c>
      <c r="C29" s="115">
        <v>280</v>
      </c>
      <c r="D29" s="115">
        <v>180</v>
      </c>
      <c r="E29" s="114"/>
      <c r="F29" s="115">
        <f t="shared" si="0"/>
        <v>0</v>
      </c>
    </row>
    <row r="30" spans="2:6" s="138" customFormat="1" ht="75" customHeight="1">
      <c r="B30" s="114" t="s">
        <v>520</v>
      </c>
      <c r="C30" s="115">
        <v>280</v>
      </c>
      <c r="D30" s="115">
        <v>180</v>
      </c>
      <c r="E30" s="114"/>
      <c r="F30" s="115">
        <f t="shared" si="0"/>
        <v>0</v>
      </c>
    </row>
    <row r="31" spans="2:6" s="138" customFormat="1" ht="75" customHeight="1">
      <c r="B31" s="114" t="s">
        <v>2311</v>
      </c>
      <c r="C31" s="115">
        <v>280</v>
      </c>
      <c r="D31" s="115">
        <v>180</v>
      </c>
      <c r="E31" s="114"/>
      <c r="F31" s="115">
        <f t="shared" si="0"/>
        <v>0</v>
      </c>
    </row>
    <row r="32" spans="2:6" s="138" customFormat="1" ht="75" customHeight="1">
      <c r="B32" s="114" t="s">
        <v>2312</v>
      </c>
      <c r="C32" s="115">
        <v>280</v>
      </c>
      <c r="D32" s="115">
        <v>180</v>
      </c>
      <c r="E32" s="114"/>
      <c r="F32" s="115">
        <f t="shared" si="0"/>
        <v>0</v>
      </c>
    </row>
    <row r="33" spans="2:6" s="138" customFormat="1" ht="75" customHeight="1">
      <c r="B33" s="114" t="s">
        <v>519</v>
      </c>
      <c r="C33" s="115">
        <v>280</v>
      </c>
      <c r="D33" s="115">
        <v>180</v>
      </c>
      <c r="E33" s="114"/>
      <c r="F33" s="115">
        <f t="shared" si="0"/>
        <v>0</v>
      </c>
    </row>
    <row r="34" spans="2:6" s="138" customFormat="1" ht="75" customHeight="1">
      <c r="B34" s="114" t="s">
        <v>518</v>
      </c>
      <c r="C34" s="115">
        <v>280</v>
      </c>
      <c r="D34" s="115">
        <v>180</v>
      </c>
      <c r="E34" s="114"/>
      <c r="F34" s="115">
        <f t="shared" ref="F34:F65" si="1">SUM(E34*D34)</f>
        <v>0</v>
      </c>
    </row>
    <row r="35" spans="2:6" s="138" customFormat="1" ht="75" customHeight="1">
      <c r="B35" s="114" t="s">
        <v>517</v>
      </c>
      <c r="C35" s="115">
        <v>280</v>
      </c>
      <c r="D35" s="115">
        <v>180</v>
      </c>
      <c r="E35" s="114"/>
      <c r="F35" s="115">
        <f t="shared" si="1"/>
        <v>0</v>
      </c>
    </row>
    <row r="36" spans="2:6" s="138" customFormat="1" ht="75" customHeight="1">
      <c r="B36" s="114" t="s">
        <v>516</v>
      </c>
      <c r="C36" s="115">
        <v>280</v>
      </c>
      <c r="D36" s="115">
        <v>180</v>
      </c>
      <c r="E36" s="114"/>
      <c r="F36" s="115">
        <f t="shared" si="1"/>
        <v>0</v>
      </c>
    </row>
    <row r="37" spans="2:6" s="138" customFormat="1" ht="75" customHeight="1">
      <c r="B37" s="114" t="s">
        <v>515</v>
      </c>
      <c r="C37" s="115">
        <v>280</v>
      </c>
      <c r="D37" s="115">
        <v>180</v>
      </c>
      <c r="E37" s="114"/>
      <c r="F37" s="115">
        <f t="shared" si="1"/>
        <v>0</v>
      </c>
    </row>
    <row r="38" spans="2:6" s="138" customFormat="1" ht="75" customHeight="1">
      <c r="B38" s="114" t="s">
        <v>514</v>
      </c>
      <c r="C38" s="115">
        <v>280</v>
      </c>
      <c r="D38" s="115">
        <v>180</v>
      </c>
      <c r="E38" s="114"/>
      <c r="F38" s="115">
        <f t="shared" si="1"/>
        <v>0</v>
      </c>
    </row>
    <row r="39" spans="2:6" s="138" customFormat="1" ht="75" customHeight="1">
      <c r="B39" s="114" t="s">
        <v>513</v>
      </c>
      <c r="C39" s="115">
        <v>280</v>
      </c>
      <c r="D39" s="115">
        <v>180</v>
      </c>
      <c r="E39" s="114"/>
      <c r="F39" s="115">
        <f t="shared" si="1"/>
        <v>0</v>
      </c>
    </row>
    <row r="40" spans="2:6" s="138" customFormat="1" ht="75" customHeight="1">
      <c r="B40" s="114" t="s">
        <v>512</v>
      </c>
      <c r="C40" s="115">
        <v>280</v>
      </c>
      <c r="D40" s="115">
        <v>180</v>
      </c>
      <c r="E40" s="114"/>
      <c r="F40" s="115">
        <f t="shared" si="1"/>
        <v>0</v>
      </c>
    </row>
    <row r="41" spans="2:6" s="138" customFormat="1" ht="75" customHeight="1">
      <c r="B41" s="114" t="s">
        <v>511</v>
      </c>
      <c r="C41" s="115">
        <v>280</v>
      </c>
      <c r="D41" s="115">
        <v>180</v>
      </c>
      <c r="E41" s="114"/>
      <c r="F41" s="115">
        <f t="shared" si="1"/>
        <v>0</v>
      </c>
    </row>
    <row r="42" spans="2:6" s="138" customFormat="1" ht="75" customHeight="1">
      <c r="B42" s="114" t="s">
        <v>510</v>
      </c>
      <c r="C42" s="115">
        <v>280</v>
      </c>
      <c r="D42" s="115">
        <v>180</v>
      </c>
      <c r="E42" s="114"/>
      <c r="F42" s="115">
        <f t="shared" si="1"/>
        <v>0</v>
      </c>
    </row>
    <row r="43" spans="2:6" s="138" customFormat="1" ht="75" customHeight="1">
      <c r="B43" s="114" t="s">
        <v>509</v>
      </c>
      <c r="C43" s="115">
        <v>280</v>
      </c>
      <c r="D43" s="115">
        <v>180</v>
      </c>
      <c r="E43" s="114"/>
      <c r="F43" s="115">
        <f t="shared" si="1"/>
        <v>0</v>
      </c>
    </row>
    <row r="44" spans="2:6" s="138" customFormat="1" ht="75" customHeight="1">
      <c r="B44" s="114" t="s">
        <v>508</v>
      </c>
      <c r="C44" s="115">
        <v>280</v>
      </c>
      <c r="D44" s="115">
        <v>180</v>
      </c>
      <c r="E44" s="114"/>
      <c r="F44" s="115">
        <f t="shared" si="1"/>
        <v>0</v>
      </c>
    </row>
    <row r="45" spans="2:6" s="138" customFormat="1" ht="75" customHeight="1">
      <c r="B45" s="114" t="s">
        <v>507</v>
      </c>
      <c r="C45" s="115">
        <v>280</v>
      </c>
      <c r="D45" s="115">
        <v>180</v>
      </c>
      <c r="E45" s="114"/>
      <c r="F45" s="115">
        <f t="shared" si="1"/>
        <v>0</v>
      </c>
    </row>
    <row r="46" spans="2:6" s="138" customFormat="1" ht="75" customHeight="1">
      <c r="B46" s="114" t="s">
        <v>506</v>
      </c>
      <c r="C46" s="115">
        <v>280</v>
      </c>
      <c r="D46" s="115">
        <v>180</v>
      </c>
      <c r="E46" s="114"/>
      <c r="F46" s="115">
        <f t="shared" si="1"/>
        <v>0</v>
      </c>
    </row>
    <row r="47" spans="2:6" s="138" customFormat="1" ht="75" customHeight="1">
      <c r="B47" s="114" t="s">
        <v>505</v>
      </c>
      <c r="C47" s="115">
        <v>280</v>
      </c>
      <c r="D47" s="115">
        <v>180</v>
      </c>
      <c r="E47" s="114"/>
      <c r="F47" s="115">
        <f t="shared" si="1"/>
        <v>0</v>
      </c>
    </row>
    <row r="48" spans="2:6" s="138" customFormat="1" ht="75" customHeight="1">
      <c r="B48" s="114" t="s">
        <v>504</v>
      </c>
      <c r="C48" s="115">
        <v>280</v>
      </c>
      <c r="D48" s="115">
        <v>180</v>
      </c>
      <c r="E48" s="114"/>
      <c r="F48" s="115">
        <f t="shared" si="1"/>
        <v>0</v>
      </c>
    </row>
    <row r="49" spans="2:6" s="138" customFormat="1" ht="75" customHeight="1">
      <c r="B49" s="114" t="s">
        <v>503</v>
      </c>
      <c r="C49" s="115">
        <v>280</v>
      </c>
      <c r="D49" s="115">
        <v>180</v>
      </c>
      <c r="E49" s="114"/>
      <c r="F49" s="115">
        <f t="shared" si="1"/>
        <v>0</v>
      </c>
    </row>
    <row r="50" spans="2:6" s="138" customFormat="1" ht="75" customHeight="1">
      <c r="B50" s="114" t="s">
        <v>502</v>
      </c>
      <c r="C50" s="115">
        <v>280</v>
      </c>
      <c r="D50" s="115">
        <v>180</v>
      </c>
      <c r="E50" s="114"/>
      <c r="F50" s="115">
        <f t="shared" si="1"/>
        <v>0</v>
      </c>
    </row>
    <row r="51" spans="2:6" s="138" customFormat="1" ht="75" customHeight="1">
      <c r="B51" s="114" t="s">
        <v>501</v>
      </c>
      <c r="C51" s="115">
        <v>280</v>
      </c>
      <c r="D51" s="115">
        <v>180</v>
      </c>
      <c r="E51" s="114"/>
      <c r="F51" s="115">
        <f t="shared" si="1"/>
        <v>0</v>
      </c>
    </row>
    <row r="52" spans="2:6" s="138" customFormat="1" ht="75" customHeight="1">
      <c r="B52" s="114" t="s">
        <v>500</v>
      </c>
      <c r="C52" s="115">
        <v>280</v>
      </c>
      <c r="D52" s="115">
        <v>180</v>
      </c>
      <c r="E52" s="114"/>
      <c r="F52" s="115">
        <f t="shared" si="1"/>
        <v>0</v>
      </c>
    </row>
    <row r="53" spans="2:6" s="138" customFormat="1" ht="75" customHeight="1">
      <c r="B53" s="114" t="s">
        <v>499</v>
      </c>
      <c r="C53" s="115">
        <v>280</v>
      </c>
      <c r="D53" s="115">
        <v>180</v>
      </c>
      <c r="E53" s="114"/>
      <c r="F53" s="115">
        <f t="shared" si="1"/>
        <v>0</v>
      </c>
    </row>
    <row r="54" spans="2:6" s="138" customFormat="1" ht="75" customHeight="1">
      <c r="B54" s="114" t="s">
        <v>498</v>
      </c>
      <c r="C54" s="115">
        <v>280</v>
      </c>
      <c r="D54" s="115">
        <v>180</v>
      </c>
      <c r="E54" s="114"/>
      <c r="F54" s="115">
        <f t="shared" si="1"/>
        <v>0</v>
      </c>
    </row>
    <row r="55" spans="2:6" s="138" customFormat="1" ht="75" customHeight="1">
      <c r="B55" s="114" t="s">
        <v>497</v>
      </c>
      <c r="C55" s="115">
        <v>280</v>
      </c>
      <c r="D55" s="115">
        <v>180</v>
      </c>
      <c r="E55" s="114"/>
      <c r="F55" s="115">
        <f t="shared" si="1"/>
        <v>0</v>
      </c>
    </row>
    <row r="56" spans="2:6" s="138" customFormat="1" ht="75" customHeight="1">
      <c r="B56" s="114" t="s">
        <v>496</v>
      </c>
      <c r="C56" s="115">
        <v>280</v>
      </c>
      <c r="D56" s="115">
        <v>180</v>
      </c>
      <c r="E56" s="114"/>
      <c r="F56" s="115">
        <f t="shared" si="1"/>
        <v>0</v>
      </c>
    </row>
    <row r="57" spans="2:6" s="138" customFormat="1" ht="75" customHeight="1">
      <c r="B57" s="114" t="s">
        <v>495</v>
      </c>
      <c r="C57" s="115">
        <v>280</v>
      </c>
      <c r="D57" s="115">
        <v>180</v>
      </c>
      <c r="E57" s="114"/>
      <c r="F57" s="115">
        <f t="shared" si="1"/>
        <v>0</v>
      </c>
    </row>
    <row r="58" spans="2:6" s="138" customFormat="1" ht="75" customHeight="1">
      <c r="B58" s="114" t="s">
        <v>494</v>
      </c>
      <c r="C58" s="115">
        <v>280</v>
      </c>
      <c r="D58" s="115">
        <v>180</v>
      </c>
      <c r="E58" s="114"/>
      <c r="F58" s="115">
        <f t="shared" si="1"/>
        <v>0</v>
      </c>
    </row>
    <row r="59" spans="2:6" s="138" customFormat="1" ht="75" customHeight="1">
      <c r="B59" s="114" t="s">
        <v>493</v>
      </c>
      <c r="C59" s="115">
        <v>280</v>
      </c>
      <c r="D59" s="115">
        <v>180</v>
      </c>
      <c r="E59" s="114"/>
      <c r="F59" s="115">
        <f t="shared" si="1"/>
        <v>0</v>
      </c>
    </row>
    <row r="60" spans="2:6" s="138" customFormat="1" ht="75" customHeight="1">
      <c r="B60" s="114" t="s">
        <v>492</v>
      </c>
      <c r="C60" s="115">
        <v>280</v>
      </c>
      <c r="D60" s="115">
        <v>180</v>
      </c>
      <c r="E60" s="114"/>
      <c r="F60" s="115">
        <f t="shared" si="1"/>
        <v>0</v>
      </c>
    </row>
    <row r="61" spans="2:6" s="138" customFormat="1" ht="75" customHeight="1">
      <c r="B61" s="114" t="s">
        <v>491</v>
      </c>
      <c r="C61" s="115">
        <v>280</v>
      </c>
      <c r="D61" s="115">
        <v>180</v>
      </c>
      <c r="E61" s="114"/>
      <c r="F61" s="115">
        <f t="shared" si="1"/>
        <v>0</v>
      </c>
    </row>
    <row r="62" spans="2:6" s="138" customFormat="1" ht="75" customHeight="1">
      <c r="B62" s="114" t="s">
        <v>490</v>
      </c>
      <c r="C62" s="115">
        <v>280</v>
      </c>
      <c r="D62" s="115">
        <v>180</v>
      </c>
      <c r="E62" s="114"/>
      <c r="F62" s="115">
        <f t="shared" si="1"/>
        <v>0</v>
      </c>
    </row>
    <row r="63" spans="2:6" s="138" customFormat="1" ht="75" customHeight="1">
      <c r="B63" s="114" t="s">
        <v>489</v>
      </c>
      <c r="C63" s="115">
        <v>280</v>
      </c>
      <c r="D63" s="115">
        <v>180</v>
      </c>
      <c r="E63" s="114"/>
      <c r="F63" s="115">
        <f t="shared" si="1"/>
        <v>0</v>
      </c>
    </row>
    <row r="64" spans="2:6" s="138" customFormat="1" ht="75" customHeight="1">
      <c r="B64" s="114" t="s">
        <v>488</v>
      </c>
      <c r="C64" s="115">
        <v>280</v>
      </c>
      <c r="D64" s="115">
        <v>180</v>
      </c>
      <c r="E64" s="114"/>
      <c r="F64" s="115">
        <f t="shared" si="1"/>
        <v>0</v>
      </c>
    </row>
    <row r="65" spans="2:6" s="138" customFormat="1" ht="75" customHeight="1">
      <c r="B65" s="114" t="s">
        <v>487</v>
      </c>
      <c r="C65" s="115">
        <v>280</v>
      </c>
      <c r="D65" s="115">
        <v>180</v>
      </c>
      <c r="E65" s="114"/>
      <c r="F65" s="115">
        <f t="shared" si="1"/>
        <v>0</v>
      </c>
    </row>
    <row r="66" spans="2:6" s="138" customFormat="1" ht="75" customHeight="1">
      <c r="B66" s="114" t="s">
        <v>486</v>
      </c>
      <c r="C66" s="115">
        <v>280</v>
      </c>
      <c r="D66" s="115">
        <v>180</v>
      </c>
      <c r="E66" s="114"/>
      <c r="F66" s="115">
        <f t="shared" ref="F66:F97" si="2">SUM(E66*D66)</f>
        <v>0</v>
      </c>
    </row>
    <row r="67" spans="2:6" s="138" customFormat="1" ht="75" customHeight="1">
      <c r="B67" s="114" t="s">
        <v>485</v>
      </c>
      <c r="C67" s="115">
        <v>280</v>
      </c>
      <c r="D67" s="115">
        <v>180</v>
      </c>
      <c r="E67" s="114"/>
      <c r="F67" s="115">
        <f t="shared" si="2"/>
        <v>0</v>
      </c>
    </row>
    <row r="68" spans="2:6" s="138" customFormat="1" ht="75" customHeight="1">
      <c r="B68" s="114" t="s">
        <v>484</v>
      </c>
      <c r="C68" s="115">
        <v>280</v>
      </c>
      <c r="D68" s="115">
        <v>180</v>
      </c>
      <c r="E68" s="114"/>
      <c r="F68" s="115">
        <f t="shared" si="2"/>
        <v>0</v>
      </c>
    </row>
    <row r="69" spans="2:6" s="138" customFormat="1" ht="75" customHeight="1">
      <c r="B69" s="114" t="s">
        <v>483</v>
      </c>
      <c r="C69" s="115">
        <v>280</v>
      </c>
      <c r="D69" s="115">
        <v>180</v>
      </c>
      <c r="E69" s="114"/>
      <c r="F69" s="115">
        <f t="shared" si="2"/>
        <v>0</v>
      </c>
    </row>
    <row r="70" spans="2:6" s="138" customFormat="1" ht="75" customHeight="1">
      <c r="B70" s="114" t="s">
        <v>482</v>
      </c>
      <c r="C70" s="115">
        <v>280</v>
      </c>
      <c r="D70" s="115">
        <v>180</v>
      </c>
      <c r="E70" s="114"/>
      <c r="F70" s="115">
        <f t="shared" si="2"/>
        <v>0</v>
      </c>
    </row>
    <row r="71" spans="2:6" s="138" customFormat="1" ht="75" customHeight="1">
      <c r="B71" s="114" t="s">
        <v>481</v>
      </c>
      <c r="C71" s="115">
        <v>280</v>
      </c>
      <c r="D71" s="115">
        <v>180</v>
      </c>
      <c r="E71" s="114"/>
      <c r="F71" s="115">
        <f t="shared" si="2"/>
        <v>0</v>
      </c>
    </row>
    <row r="72" spans="2:6" s="138" customFormat="1" ht="75" customHeight="1">
      <c r="B72" s="114" t="s">
        <v>480</v>
      </c>
      <c r="C72" s="115">
        <v>280</v>
      </c>
      <c r="D72" s="115">
        <v>180</v>
      </c>
      <c r="E72" s="114"/>
      <c r="F72" s="115">
        <f t="shared" si="2"/>
        <v>0</v>
      </c>
    </row>
    <row r="73" spans="2:6" s="138" customFormat="1" ht="75" customHeight="1">
      <c r="B73" s="114" t="s">
        <v>479</v>
      </c>
      <c r="C73" s="115">
        <v>280</v>
      </c>
      <c r="D73" s="115">
        <v>180</v>
      </c>
      <c r="E73" s="114"/>
      <c r="F73" s="115">
        <f t="shared" si="2"/>
        <v>0</v>
      </c>
    </row>
    <row r="74" spans="2:6" s="138" customFormat="1" ht="75" customHeight="1">
      <c r="B74" s="114" t="s">
        <v>478</v>
      </c>
      <c r="C74" s="115">
        <v>280</v>
      </c>
      <c r="D74" s="115">
        <v>180</v>
      </c>
      <c r="E74" s="114"/>
      <c r="F74" s="115">
        <f t="shared" si="2"/>
        <v>0</v>
      </c>
    </row>
    <row r="75" spans="2:6" s="138" customFormat="1" ht="75" customHeight="1">
      <c r="B75" s="114" t="s">
        <v>477</v>
      </c>
      <c r="C75" s="115">
        <v>280</v>
      </c>
      <c r="D75" s="115">
        <v>180</v>
      </c>
      <c r="E75" s="114"/>
      <c r="F75" s="115">
        <f t="shared" si="2"/>
        <v>0</v>
      </c>
    </row>
    <row r="76" spans="2:6" s="138" customFormat="1" ht="75" customHeight="1">
      <c r="B76" s="114" t="s">
        <v>476</v>
      </c>
      <c r="C76" s="115">
        <v>280</v>
      </c>
      <c r="D76" s="115">
        <v>180</v>
      </c>
      <c r="E76" s="114"/>
      <c r="F76" s="115">
        <f t="shared" si="2"/>
        <v>0</v>
      </c>
    </row>
    <row r="77" spans="2:6" s="138" customFormat="1" ht="75" customHeight="1">
      <c r="B77" s="114" t="s">
        <v>475</v>
      </c>
      <c r="C77" s="115">
        <v>280</v>
      </c>
      <c r="D77" s="115">
        <v>180</v>
      </c>
      <c r="E77" s="114"/>
      <c r="F77" s="115">
        <f t="shared" si="2"/>
        <v>0</v>
      </c>
    </row>
    <row r="78" spans="2:6" s="138" customFormat="1" ht="75" customHeight="1">
      <c r="B78" s="114" t="s">
        <v>474</v>
      </c>
      <c r="C78" s="115">
        <v>280</v>
      </c>
      <c r="D78" s="115">
        <v>180</v>
      </c>
      <c r="E78" s="114"/>
      <c r="F78" s="115">
        <f t="shared" si="2"/>
        <v>0</v>
      </c>
    </row>
    <row r="79" spans="2:6" s="138" customFormat="1" ht="75" customHeight="1">
      <c r="B79" s="114" t="s">
        <v>473</v>
      </c>
      <c r="C79" s="115">
        <v>280</v>
      </c>
      <c r="D79" s="115">
        <v>180</v>
      </c>
      <c r="E79" s="114"/>
      <c r="F79" s="115">
        <f t="shared" si="2"/>
        <v>0</v>
      </c>
    </row>
    <row r="80" spans="2:6" s="138" customFormat="1" ht="75" customHeight="1">
      <c r="B80" s="114" t="s">
        <v>472</v>
      </c>
      <c r="C80" s="115">
        <v>280</v>
      </c>
      <c r="D80" s="115">
        <v>180</v>
      </c>
      <c r="E80" s="114"/>
      <c r="F80" s="115">
        <f t="shared" si="2"/>
        <v>0</v>
      </c>
    </row>
    <row r="81" spans="2:6" s="138" customFormat="1" ht="75" customHeight="1">
      <c r="B81" s="114" t="s">
        <v>471</v>
      </c>
      <c r="C81" s="115">
        <v>280</v>
      </c>
      <c r="D81" s="115">
        <v>180</v>
      </c>
      <c r="E81" s="114"/>
      <c r="F81" s="115">
        <f t="shared" si="2"/>
        <v>0</v>
      </c>
    </row>
    <row r="82" spans="2:6" s="138" customFormat="1" ht="75" customHeight="1">
      <c r="B82" s="114" t="s">
        <v>470</v>
      </c>
      <c r="C82" s="115">
        <v>280</v>
      </c>
      <c r="D82" s="115">
        <v>180</v>
      </c>
      <c r="E82" s="114"/>
      <c r="F82" s="115">
        <f t="shared" si="2"/>
        <v>0</v>
      </c>
    </row>
    <row r="83" spans="2:6" s="138" customFormat="1" ht="75" customHeight="1">
      <c r="B83" s="114" t="s">
        <v>469</v>
      </c>
      <c r="C83" s="115">
        <v>280</v>
      </c>
      <c r="D83" s="115">
        <v>180</v>
      </c>
      <c r="E83" s="114"/>
      <c r="F83" s="115">
        <f t="shared" si="2"/>
        <v>0</v>
      </c>
    </row>
    <row r="84" spans="2:6" s="138" customFormat="1" ht="75" customHeight="1">
      <c r="B84" s="114" t="s">
        <v>468</v>
      </c>
      <c r="C84" s="115">
        <v>280</v>
      </c>
      <c r="D84" s="115">
        <v>180</v>
      </c>
      <c r="E84" s="114"/>
      <c r="F84" s="115">
        <f t="shared" si="2"/>
        <v>0</v>
      </c>
    </row>
    <row r="85" spans="2:6" s="138" customFormat="1" ht="75" customHeight="1">
      <c r="B85" s="114" t="s">
        <v>467</v>
      </c>
      <c r="C85" s="115">
        <v>280</v>
      </c>
      <c r="D85" s="115">
        <v>180</v>
      </c>
      <c r="E85" s="114"/>
      <c r="F85" s="115">
        <f t="shared" si="2"/>
        <v>0</v>
      </c>
    </row>
    <row r="86" spans="2:6" s="138" customFormat="1" ht="75" customHeight="1">
      <c r="B86" s="114" t="s">
        <v>466</v>
      </c>
      <c r="C86" s="115">
        <v>280</v>
      </c>
      <c r="D86" s="115">
        <v>180</v>
      </c>
      <c r="E86" s="114"/>
      <c r="F86" s="115">
        <f t="shared" si="2"/>
        <v>0</v>
      </c>
    </row>
    <row r="87" spans="2:6" s="138" customFormat="1" ht="75" customHeight="1">
      <c r="B87" s="114" t="s">
        <v>465</v>
      </c>
      <c r="C87" s="115">
        <v>280</v>
      </c>
      <c r="D87" s="115">
        <v>180</v>
      </c>
      <c r="E87" s="114"/>
      <c r="F87" s="115">
        <f t="shared" si="2"/>
        <v>0</v>
      </c>
    </row>
    <row r="88" spans="2:6" s="138" customFormat="1" ht="75" customHeight="1">
      <c r="B88" s="114" t="s">
        <v>464</v>
      </c>
      <c r="C88" s="115">
        <v>280</v>
      </c>
      <c r="D88" s="115">
        <v>180</v>
      </c>
      <c r="E88" s="114"/>
      <c r="F88" s="115">
        <f t="shared" si="2"/>
        <v>0</v>
      </c>
    </row>
    <row r="89" spans="2:6" s="138" customFormat="1" ht="75" customHeight="1">
      <c r="B89" s="114" t="s">
        <v>463</v>
      </c>
      <c r="C89" s="115">
        <v>280</v>
      </c>
      <c r="D89" s="115">
        <v>180</v>
      </c>
      <c r="E89" s="114"/>
      <c r="F89" s="115">
        <f t="shared" si="2"/>
        <v>0</v>
      </c>
    </row>
    <row r="90" spans="2:6" s="138" customFormat="1" ht="75" customHeight="1">
      <c r="B90" s="114" t="s">
        <v>462</v>
      </c>
      <c r="C90" s="115">
        <v>280</v>
      </c>
      <c r="D90" s="115">
        <v>180</v>
      </c>
      <c r="E90" s="114"/>
      <c r="F90" s="115">
        <f t="shared" si="2"/>
        <v>0</v>
      </c>
    </row>
    <row r="91" spans="2:6" s="138" customFormat="1" ht="75" customHeight="1">
      <c r="B91" s="114" t="s">
        <v>461</v>
      </c>
      <c r="C91" s="115">
        <v>280</v>
      </c>
      <c r="D91" s="115">
        <v>180</v>
      </c>
      <c r="E91" s="114"/>
      <c r="F91" s="115">
        <f t="shared" si="2"/>
        <v>0</v>
      </c>
    </row>
    <row r="92" spans="2:6" s="138" customFormat="1" ht="75" customHeight="1">
      <c r="B92" s="114" t="s">
        <v>460</v>
      </c>
      <c r="C92" s="115">
        <v>280</v>
      </c>
      <c r="D92" s="115">
        <v>180</v>
      </c>
      <c r="E92" s="114"/>
      <c r="F92" s="115">
        <f t="shared" si="2"/>
        <v>0</v>
      </c>
    </row>
    <row r="93" spans="2:6" s="138" customFormat="1" ht="75" customHeight="1">
      <c r="B93" s="114" t="s">
        <v>459</v>
      </c>
      <c r="C93" s="115">
        <v>280</v>
      </c>
      <c r="D93" s="115">
        <v>180</v>
      </c>
      <c r="E93" s="114"/>
      <c r="F93" s="115">
        <f t="shared" si="2"/>
        <v>0</v>
      </c>
    </row>
    <row r="94" spans="2:6" s="138" customFormat="1" ht="75" customHeight="1">
      <c r="B94" s="114" t="s">
        <v>458</v>
      </c>
      <c r="C94" s="115">
        <v>280</v>
      </c>
      <c r="D94" s="115">
        <v>180</v>
      </c>
      <c r="E94" s="114"/>
      <c r="F94" s="115">
        <f t="shared" si="2"/>
        <v>0</v>
      </c>
    </row>
    <row r="95" spans="2:6" s="138" customFormat="1" ht="75" customHeight="1">
      <c r="B95" s="114" t="s">
        <v>457</v>
      </c>
      <c r="C95" s="115">
        <v>280</v>
      </c>
      <c r="D95" s="115">
        <v>180</v>
      </c>
      <c r="E95" s="114"/>
      <c r="F95" s="115">
        <f t="shared" si="2"/>
        <v>0</v>
      </c>
    </row>
    <row r="96" spans="2:6" s="138" customFormat="1" ht="75" customHeight="1">
      <c r="B96" s="114" t="s">
        <v>456</v>
      </c>
      <c r="C96" s="115">
        <v>280</v>
      </c>
      <c r="D96" s="115">
        <v>180</v>
      </c>
      <c r="E96" s="114"/>
      <c r="F96" s="115">
        <f t="shared" si="2"/>
        <v>0</v>
      </c>
    </row>
    <row r="97" spans="2:6" s="138" customFormat="1" ht="75" customHeight="1">
      <c r="B97" s="114" t="s">
        <v>455</v>
      </c>
      <c r="C97" s="115">
        <v>280</v>
      </c>
      <c r="D97" s="115">
        <v>180</v>
      </c>
      <c r="E97" s="114"/>
      <c r="F97" s="115">
        <f t="shared" si="2"/>
        <v>0</v>
      </c>
    </row>
    <row r="98" spans="2:6" s="138" customFormat="1" ht="75" customHeight="1">
      <c r="B98" s="114" t="s">
        <v>454</v>
      </c>
      <c r="C98" s="115">
        <v>280</v>
      </c>
      <c r="D98" s="115">
        <v>180</v>
      </c>
      <c r="E98" s="114"/>
      <c r="F98" s="115">
        <f t="shared" ref="F98:F129" si="3">SUM(E98*D98)</f>
        <v>0</v>
      </c>
    </row>
    <row r="99" spans="2:6" s="138" customFormat="1" ht="75" customHeight="1">
      <c r="B99" s="114" t="s">
        <v>453</v>
      </c>
      <c r="C99" s="115">
        <v>280</v>
      </c>
      <c r="D99" s="115">
        <v>180</v>
      </c>
      <c r="E99" s="114"/>
      <c r="F99" s="115">
        <f t="shared" si="3"/>
        <v>0</v>
      </c>
    </row>
    <row r="100" spans="2:6" s="138" customFormat="1" ht="75" customHeight="1">
      <c r="B100" s="114" t="s">
        <v>452</v>
      </c>
      <c r="C100" s="115">
        <v>280</v>
      </c>
      <c r="D100" s="115">
        <v>180</v>
      </c>
      <c r="E100" s="114"/>
      <c r="F100" s="115">
        <f t="shared" si="3"/>
        <v>0</v>
      </c>
    </row>
    <row r="101" spans="2:6" s="138" customFormat="1" ht="75" customHeight="1">
      <c r="B101" s="114" t="s">
        <v>451</v>
      </c>
      <c r="C101" s="115">
        <v>280</v>
      </c>
      <c r="D101" s="115">
        <v>180</v>
      </c>
      <c r="E101" s="114"/>
      <c r="F101" s="115">
        <f t="shared" si="3"/>
        <v>0</v>
      </c>
    </row>
    <row r="102" spans="2:6" s="138" customFormat="1" ht="75" customHeight="1">
      <c r="B102" s="114" t="s">
        <v>450</v>
      </c>
      <c r="C102" s="115">
        <v>280</v>
      </c>
      <c r="D102" s="115">
        <v>180</v>
      </c>
      <c r="E102" s="114"/>
      <c r="F102" s="115">
        <f t="shared" si="3"/>
        <v>0</v>
      </c>
    </row>
    <row r="103" spans="2:6" s="138" customFormat="1" ht="75" customHeight="1">
      <c r="B103" s="114" t="s">
        <v>449</v>
      </c>
      <c r="C103" s="115">
        <v>280</v>
      </c>
      <c r="D103" s="115">
        <v>180</v>
      </c>
      <c r="E103" s="114"/>
      <c r="F103" s="115">
        <f t="shared" si="3"/>
        <v>0</v>
      </c>
    </row>
    <row r="104" spans="2:6" s="138" customFormat="1" ht="75" customHeight="1">
      <c r="B104" s="114" t="s">
        <v>448</v>
      </c>
      <c r="C104" s="115">
        <v>280</v>
      </c>
      <c r="D104" s="115">
        <v>180</v>
      </c>
      <c r="E104" s="114"/>
      <c r="F104" s="115">
        <f t="shared" si="3"/>
        <v>0</v>
      </c>
    </row>
    <row r="105" spans="2:6" s="138" customFormat="1" ht="75" customHeight="1">
      <c r="B105" s="114" t="s">
        <v>447</v>
      </c>
      <c r="C105" s="115">
        <v>280</v>
      </c>
      <c r="D105" s="115">
        <v>180</v>
      </c>
      <c r="E105" s="114"/>
      <c r="F105" s="115">
        <f t="shared" si="3"/>
        <v>0</v>
      </c>
    </row>
    <row r="106" spans="2:6" s="138" customFormat="1" ht="75" customHeight="1">
      <c r="B106" s="114" t="s">
        <v>446</v>
      </c>
      <c r="C106" s="115">
        <v>280</v>
      </c>
      <c r="D106" s="115">
        <v>180</v>
      </c>
      <c r="E106" s="114"/>
      <c r="F106" s="115">
        <f t="shared" si="3"/>
        <v>0</v>
      </c>
    </row>
    <row r="107" spans="2:6" s="138" customFormat="1" ht="75" customHeight="1">
      <c r="B107" s="114" t="s">
        <v>445</v>
      </c>
      <c r="C107" s="115">
        <v>280</v>
      </c>
      <c r="D107" s="115">
        <v>180</v>
      </c>
      <c r="E107" s="114"/>
      <c r="F107" s="115">
        <f t="shared" si="3"/>
        <v>0</v>
      </c>
    </row>
    <row r="108" spans="2:6" s="138" customFormat="1" ht="75" customHeight="1">
      <c r="B108" s="114" t="s">
        <v>444</v>
      </c>
      <c r="C108" s="115">
        <v>280</v>
      </c>
      <c r="D108" s="115">
        <v>180</v>
      </c>
      <c r="E108" s="114"/>
      <c r="F108" s="115">
        <f t="shared" si="3"/>
        <v>0</v>
      </c>
    </row>
    <row r="109" spans="2:6" s="138" customFormat="1" ht="75" customHeight="1">
      <c r="B109" s="114" t="s">
        <v>443</v>
      </c>
      <c r="C109" s="115">
        <v>280</v>
      </c>
      <c r="D109" s="115">
        <v>180</v>
      </c>
      <c r="E109" s="114"/>
      <c r="F109" s="115">
        <f t="shared" si="3"/>
        <v>0</v>
      </c>
    </row>
    <row r="110" spans="2:6" s="138" customFormat="1" ht="75" customHeight="1">
      <c r="B110" s="114" t="s">
        <v>442</v>
      </c>
      <c r="C110" s="115">
        <v>280</v>
      </c>
      <c r="D110" s="115">
        <v>180</v>
      </c>
      <c r="E110" s="114"/>
      <c r="F110" s="115">
        <f t="shared" si="3"/>
        <v>0</v>
      </c>
    </row>
    <row r="111" spans="2:6" s="138" customFormat="1" ht="75" customHeight="1">
      <c r="B111" s="114" t="s">
        <v>441</v>
      </c>
      <c r="C111" s="115">
        <v>280</v>
      </c>
      <c r="D111" s="115">
        <v>180</v>
      </c>
      <c r="E111" s="114"/>
      <c r="F111" s="115">
        <f t="shared" si="3"/>
        <v>0</v>
      </c>
    </row>
    <row r="112" spans="2:6" s="138" customFormat="1" ht="75" customHeight="1">
      <c r="B112" s="114" t="s">
        <v>440</v>
      </c>
      <c r="C112" s="115">
        <v>280</v>
      </c>
      <c r="D112" s="115">
        <v>180</v>
      </c>
      <c r="E112" s="114"/>
      <c r="F112" s="115">
        <f t="shared" si="3"/>
        <v>0</v>
      </c>
    </row>
    <row r="113" spans="2:6" s="138" customFormat="1" ht="75" customHeight="1">
      <c r="B113" s="114" t="s">
        <v>439</v>
      </c>
      <c r="C113" s="115">
        <v>280</v>
      </c>
      <c r="D113" s="115">
        <v>180</v>
      </c>
      <c r="E113" s="114"/>
      <c r="F113" s="115">
        <f t="shared" si="3"/>
        <v>0</v>
      </c>
    </row>
    <row r="114" spans="2:6" s="138" customFormat="1" ht="75" customHeight="1">
      <c r="B114" s="114" t="s">
        <v>438</v>
      </c>
      <c r="C114" s="115">
        <v>280</v>
      </c>
      <c r="D114" s="115">
        <v>180</v>
      </c>
      <c r="E114" s="114"/>
      <c r="F114" s="115">
        <f t="shared" si="3"/>
        <v>0</v>
      </c>
    </row>
    <row r="115" spans="2:6" s="138" customFormat="1" ht="75" customHeight="1">
      <c r="B115" s="114" t="s">
        <v>437</v>
      </c>
      <c r="C115" s="115">
        <v>280</v>
      </c>
      <c r="D115" s="115">
        <v>180</v>
      </c>
      <c r="E115" s="114"/>
      <c r="F115" s="115">
        <f t="shared" si="3"/>
        <v>0</v>
      </c>
    </row>
    <row r="116" spans="2:6" s="138" customFormat="1" ht="75" customHeight="1">
      <c r="B116" s="114" t="s">
        <v>436</v>
      </c>
      <c r="C116" s="115">
        <v>280</v>
      </c>
      <c r="D116" s="115">
        <v>180</v>
      </c>
      <c r="E116" s="114"/>
      <c r="F116" s="115">
        <f t="shared" si="3"/>
        <v>0</v>
      </c>
    </row>
    <row r="117" spans="2:6" s="138" customFormat="1" ht="75" customHeight="1">
      <c r="B117" s="114" t="s">
        <v>435</v>
      </c>
      <c r="C117" s="115">
        <v>280</v>
      </c>
      <c r="D117" s="115">
        <v>180</v>
      </c>
      <c r="E117" s="114"/>
      <c r="F117" s="115">
        <f t="shared" si="3"/>
        <v>0</v>
      </c>
    </row>
    <row r="118" spans="2:6" s="138" customFormat="1" ht="75" customHeight="1">
      <c r="B118" s="114" t="s">
        <v>434</v>
      </c>
      <c r="C118" s="115">
        <v>280</v>
      </c>
      <c r="D118" s="115">
        <v>180</v>
      </c>
      <c r="E118" s="114"/>
      <c r="F118" s="115">
        <f t="shared" si="3"/>
        <v>0</v>
      </c>
    </row>
    <row r="119" spans="2:6" s="138" customFormat="1" ht="75" customHeight="1">
      <c r="B119" s="114" t="s">
        <v>433</v>
      </c>
      <c r="C119" s="115">
        <v>280</v>
      </c>
      <c r="D119" s="115">
        <v>180</v>
      </c>
      <c r="E119" s="114"/>
      <c r="F119" s="115">
        <f t="shared" si="3"/>
        <v>0</v>
      </c>
    </row>
    <row r="120" spans="2:6" s="138" customFormat="1" ht="75" customHeight="1">
      <c r="B120" s="114" t="s">
        <v>432</v>
      </c>
      <c r="C120" s="115">
        <v>280</v>
      </c>
      <c r="D120" s="115">
        <v>180</v>
      </c>
      <c r="E120" s="114"/>
      <c r="F120" s="115">
        <f t="shared" si="3"/>
        <v>0</v>
      </c>
    </row>
    <row r="121" spans="2:6" s="138" customFormat="1" ht="75" customHeight="1">
      <c r="B121" s="114" t="s">
        <v>431</v>
      </c>
      <c r="C121" s="115">
        <v>280</v>
      </c>
      <c r="D121" s="115">
        <v>180</v>
      </c>
      <c r="E121" s="114"/>
      <c r="F121" s="115">
        <f t="shared" si="3"/>
        <v>0</v>
      </c>
    </row>
    <row r="122" spans="2:6" s="138" customFormat="1" ht="75" customHeight="1">
      <c r="B122" s="114" t="s">
        <v>430</v>
      </c>
      <c r="C122" s="115">
        <v>280</v>
      </c>
      <c r="D122" s="115">
        <v>180</v>
      </c>
      <c r="E122" s="114"/>
      <c r="F122" s="115">
        <f t="shared" si="3"/>
        <v>0</v>
      </c>
    </row>
    <row r="123" spans="2:6" s="138" customFormat="1" ht="75" customHeight="1">
      <c r="B123" s="114" t="s">
        <v>429</v>
      </c>
      <c r="C123" s="115">
        <v>280</v>
      </c>
      <c r="D123" s="115">
        <v>180</v>
      </c>
      <c r="E123" s="114"/>
      <c r="F123" s="115">
        <f t="shared" si="3"/>
        <v>0</v>
      </c>
    </row>
    <row r="124" spans="2:6" s="138" customFormat="1" ht="75" customHeight="1">
      <c r="B124" s="114" t="s">
        <v>428</v>
      </c>
      <c r="C124" s="115">
        <v>280</v>
      </c>
      <c r="D124" s="115">
        <v>180</v>
      </c>
      <c r="E124" s="114"/>
      <c r="F124" s="115">
        <f t="shared" si="3"/>
        <v>0</v>
      </c>
    </row>
    <row r="125" spans="2:6" s="138" customFormat="1" ht="75" customHeight="1">
      <c r="B125" s="114" t="s">
        <v>427</v>
      </c>
      <c r="C125" s="115">
        <v>280</v>
      </c>
      <c r="D125" s="115">
        <v>180</v>
      </c>
      <c r="E125" s="114"/>
      <c r="F125" s="115">
        <f t="shared" si="3"/>
        <v>0</v>
      </c>
    </row>
    <row r="126" spans="2:6" s="138" customFormat="1" ht="75" customHeight="1">
      <c r="B126" s="114" t="s">
        <v>426</v>
      </c>
      <c r="C126" s="115">
        <v>280</v>
      </c>
      <c r="D126" s="115">
        <v>180</v>
      </c>
      <c r="E126" s="114"/>
      <c r="F126" s="115">
        <f t="shared" si="3"/>
        <v>0</v>
      </c>
    </row>
    <row r="127" spans="2:6" s="138" customFormat="1" ht="75" customHeight="1">
      <c r="B127" s="114" t="s">
        <v>425</v>
      </c>
      <c r="C127" s="115">
        <v>280</v>
      </c>
      <c r="D127" s="115">
        <v>180</v>
      </c>
      <c r="E127" s="114"/>
      <c r="F127" s="115">
        <f t="shared" si="3"/>
        <v>0</v>
      </c>
    </row>
    <row r="128" spans="2:6" s="138" customFormat="1" ht="75" customHeight="1">
      <c r="B128" s="114" t="s">
        <v>424</v>
      </c>
      <c r="C128" s="115">
        <v>280</v>
      </c>
      <c r="D128" s="115">
        <v>180</v>
      </c>
      <c r="E128" s="114"/>
      <c r="F128" s="115">
        <f t="shared" si="3"/>
        <v>0</v>
      </c>
    </row>
    <row r="129" spans="2:6" s="138" customFormat="1" ht="75" customHeight="1">
      <c r="B129" s="114" t="s">
        <v>423</v>
      </c>
      <c r="C129" s="115">
        <v>280</v>
      </c>
      <c r="D129" s="115">
        <v>180</v>
      </c>
      <c r="E129" s="114"/>
      <c r="F129" s="115">
        <f t="shared" si="3"/>
        <v>0</v>
      </c>
    </row>
    <row r="130" spans="2:6" s="138" customFormat="1" ht="75" customHeight="1">
      <c r="B130" s="114" t="s">
        <v>422</v>
      </c>
      <c r="C130" s="115">
        <v>280</v>
      </c>
      <c r="D130" s="115">
        <v>180</v>
      </c>
      <c r="E130" s="114"/>
      <c r="F130" s="115">
        <f t="shared" ref="F130:F161" si="4">SUM(E130*D130)</f>
        <v>0</v>
      </c>
    </row>
    <row r="131" spans="2:6" s="138" customFormat="1" ht="75" customHeight="1">
      <c r="B131" s="114" t="s">
        <v>421</v>
      </c>
      <c r="C131" s="115">
        <v>280</v>
      </c>
      <c r="D131" s="115">
        <v>180</v>
      </c>
      <c r="E131" s="114"/>
      <c r="F131" s="115">
        <f t="shared" si="4"/>
        <v>0</v>
      </c>
    </row>
    <row r="132" spans="2:6" s="138" customFormat="1" ht="75" customHeight="1">
      <c r="B132" s="114" t="s">
        <v>420</v>
      </c>
      <c r="C132" s="115">
        <v>280</v>
      </c>
      <c r="D132" s="115">
        <v>180</v>
      </c>
      <c r="E132" s="114"/>
      <c r="F132" s="115">
        <f t="shared" si="4"/>
        <v>0</v>
      </c>
    </row>
    <row r="133" spans="2:6" s="138" customFormat="1" ht="75" customHeight="1">
      <c r="B133" s="114" t="s">
        <v>419</v>
      </c>
      <c r="C133" s="115">
        <v>280</v>
      </c>
      <c r="D133" s="115">
        <v>180</v>
      </c>
      <c r="E133" s="114"/>
      <c r="F133" s="115">
        <f t="shared" si="4"/>
        <v>0</v>
      </c>
    </row>
    <row r="134" spans="2:6" s="138" customFormat="1" ht="75" customHeight="1">
      <c r="B134" s="114" t="s">
        <v>418</v>
      </c>
      <c r="C134" s="115">
        <v>280</v>
      </c>
      <c r="D134" s="115">
        <v>180</v>
      </c>
      <c r="E134" s="114"/>
      <c r="F134" s="115">
        <f t="shared" si="4"/>
        <v>0</v>
      </c>
    </row>
    <row r="135" spans="2:6" s="138" customFormat="1" ht="75" customHeight="1">
      <c r="B135" s="114" t="s">
        <v>417</v>
      </c>
      <c r="C135" s="115">
        <v>280</v>
      </c>
      <c r="D135" s="115">
        <v>180</v>
      </c>
      <c r="E135" s="114"/>
      <c r="F135" s="115">
        <f t="shared" si="4"/>
        <v>0</v>
      </c>
    </row>
    <row r="136" spans="2:6" s="138" customFormat="1" ht="75" customHeight="1">
      <c r="B136" s="114" t="s">
        <v>416</v>
      </c>
      <c r="C136" s="115">
        <v>280</v>
      </c>
      <c r="D136" s="115">
        <v>180</v>
      </c>
      <c r="E136" s="114"/>
      <c r="F136" s="115">
        <f t="shared" si="4"/>
        <v>0</v>
      </c>
    </row>
    <row r="137" spans="2:6" s="138" customFormat="1" ht="75" customHeight="1">
      <c r="B137" s="114" t="s">
        <v>415</v>
      </c>
      <c r="C137" s="115">
        <v>280</v>
      </c>
      <c r="D137" s="115">
        <v>180</v>
      </c>
      <c r="E137" s="114"/>
      <c r="F137" s="115">
        <f t="shared" si="4"/>
        <v>0</v>
      </c>
    </row>
    <row r="138" spans="2:6" s="138" customFormat="1" ht="75" customHeight="1">
      <c r="B138" s="114" t="s">
        <v>414</v>
      </c>
      <c r="C138" s="115">
        <v>280</v>
      </c>
      <c r="D138" s="115">
        <v>180</v>
      </c>
      <c r="E138" s="114"/>
      <c r="F138" s="115">
        <f t="shared" si="4"/>
        <v>0</v>
      </c>
    </row>
    <row r="139" spans="2:6" s="138" customFormat="1" ht="75" customHeight="1">
      <c r="B139" s="114" t="s">
        <v>413</v>
      </c>
      <c r="C139" s="115">
        <v>280</v>
      </c>
      <c r="D139" s="115">
        <v>180</v>
      </c>
      <c r="E139" s="114"/>
      <c r="F139" s="115">
        <f t="shared" si="4"/>
        <v>0</v>
      </c>
    </row>
    <row r="140" spans="2:6" s="138" customFormat="1" ht="75" customHeight="1">
      <c r="B140" s="114" t="s">
        <v>412</v>
      </c>
      <c r="C140" s="115">
        <v>280</v>
      </c>
      <c r="D140" s="115">
        <v>180</v>
      </c>
      <c r="E140" s="114"/>
      <c r="F140" s="115">
        <f t="shared" si="4"/>
        <v>0</v>
      </c>
    </row>
    <row r="141" spans="2:6" s="138" customFormat="1" ht="75" customHeight="1">
      <c r="B141" s="114" t="s">
        <v>411</v>
      </c>
      <c r="C141" s="115">
        <v>280</v>
      </c>
      <c r="D141" s="115">
        <v>180</v>
      </c>
      <c r="E141" s="114"/>
      <c r="F141" s="115">
        <f t="shared" si="4"/>
        <v>0</v>
      </c>
    </row>
    <row r="142" spans="2:6" s="138" customFormat="1" ht="75" customHeight="1">
      <c r="B142" s="114" t="s">
        <v>410</v>
      </c>
      <c r="C142" s="115">
        <v>280</v>
      </c>
      <c r="D142" s="115">
        <v>180</v>
      </c>
      <c r="E142" s="114"/>
      <c r="F142" s="115">
        <f t="shared" si="4"/>
        <v>0</v>
      </c>
    </row>
    <row r="143" spans="2:6" s="138" customFormat="1" ht="75" customHeight="1">
      <c r="B143" s="114" t="s">
        <v>409</v>
      </c>
      <c r="C143" s="115">
        <v>280</v>
      </c>
      <c r="D143" s="115">
        <v>180</v>
      </c>
      <c r="E143" s="114"/>
      <c r="F143" s="115">
        <f t="shared" si="4"/>
        <v>0</v>
      </c>
    </row>
    <row r="144" spans="2:6" s="138" customFormat="1" ht="75" customHeight="1">
      <c r="B144" s="114" t="s">
        <v>408</v>
      </c>
      <c r="C144" s="115">
        <v>280</v>
      </c>
      <c r="D144" s="115">
        <v>180</v>
      </c>
      <c r="E144" s="114"/>
      <c r="F144" s="115">
        <f t="shared" si="4"/>
        <v>0</v>
      </c>
    </row>
    <row r="145" spans="2:6" s="138" customFormat="1" ht="75" customHeight="1">
      <c r="B145" s="114" t="s">
        <v>407</v>
      </c>
      <c r="C145" s="115">
        <v>280</v>
      </c>
      <c r="D145" s="115">
        <v>180</v>
      </c>
      <c r="E145" s="114"/>
      <c r="F145" s="115">
        <f t="shared" si="4"/>
        <v>0</v>
      </c>
    </row>
    <row r="146" spans="2:6" s="138" customFormat="1" ht="75" customHeight="1">
      <c r="B146" s="114" t="s">
        <v>406</v>
      </c>
      <c r="C146" s="115">
        <v>280</v>
      </c>
      <c r="D146" s="115">
        <v>180</v>
      </c>
      <c r="E146" s="114"/>
      <c r="F146" s="115">
        <f t="shared" si="4"/>
        <v>0</v>
      </c>
    </row>
    <row r="147" spans="2:6" s="138" customFormat="1" ht="75" customHeight="1">
      <c r="B147" s="114" t="s">
        <v>405</v>
      </c>
      <c r="C147" s="115">
        <v>280</v>
      </c>
      <c r="D147" s="115">
        <v>180</v>
      </c>
      <c r="E147" s="114"/>
      <c r="F147" s="115">
        <f t="shared" si="4"/>
        <v>0</v>
      </c>
    </row>
    <row r="148" spans="2:6" s="138" customFormat="1" ht="75" customHeight="1">
      <c r="B148" s="114" t="s">
        <v>404</v>
      </c>
      <c r="C148" s="115">
        <v>280</v>
      </c>
      <c r="D148" s="115">
        <v>180</v>
      </c>
      <c r="E148" s="114"/>
      <c r="F148" s="115">
        <f t="shared" si="4"/>
        <v>0</v>
      </c>
    </row>
    <row r="149" spans="2:6" s="138" customFormat="1" ht="75" customHeight="1">
      <c r="B149" s="114" t="s">
        <v>403</v>
      </c>
      <c r="C149" s="115">
        <v>280</v>
      </c>
      <c r="D149" s="115">
        <v>180</v>
      </c>
      <c r="E149" s="114"/>
      <c r="F149" s="115">
        <f t="shared" si="4"/>
        <v>0</v>
      </c>
    </row>
    <row r="150" spans="2:6" s="138" customFormat="1" ht="75" customHeight="1">
      <c r="B150" s="114" t="s">
        <v>2313</v>
      </c>
      <c r="C150" s="115">
        <v>280</v>
      </c>
      <c r="D150" s="115">
        <v>180</v>
      </c>
      <c r="E150" s="114"/>
      <c r="F150" s="115">
        <f t="shared" si="4"/>
        <v>0</v>
      </c>
    </row>
    <row r="151" spans="2:6" s="138" customFormat="1" ht="75" customHeight="1">
      <c r="B151" s="114" t="s">
        <v>402</v>
      </c>
      <c r="C151" s="115">
        <v>280</v>
      </c>
      <c r="D151" s="115">
        <v>180</v>
      </c>
      <c r="E151" s="114"/>
      <c r="F151" s="115">
        <f t="shared" si="4"/>
        <v>0</v>
      </c>
    </row>
    <row r="152" spans="2:6" s="138" customFormat="1" ht="75" customHeight="1">
      <c r="B152" s="114" t="s">
        <v>401</v>
      </c>
      <c r="C152" s="115">
        <v>280</v>
      </c>
      <c r="D152" s="115">
        <v>180</v>
      </c>
      <c r="E152" s="114"/>
      <c r="F152" s="115">
        <f t="shared" si="4"/>
        <v>0</v>
      </c>
    </row>
    <row r="153" spans="2:6" s="138" customFormat="1" ht="75" customHeight="1">
      <c r="B153" s="114" t="s">
        <v>400</v>
      </c>
      <c r="C153" s="115">
        <v>280</v>
      </c>
      <c r="D153" s="115">
        <v>180</v>
      </c>
      <c r="E153" s="114"/>
      <c r="F153" s="115">
        <f t="shared" si="4"/>
        <v>0</v>
      </c>
    </row>
    <row r="154" spans="2:6" s="138" customFormat="1" ht="75" customHeight="1">
      <c r="B154" s="114" t="s">
        <v>399</v>
      </c>
      <c r="C154" s="115">
        <v>280</v>
      </c>
      <c r="D154" s="115">
        <v>180</v>
      </c>
      <c r="E154" s="114"/>
      <c r="F154" s="115">
        <f t="shared" si="4"/>
        <v>0</v>
      </c>
    </row>
    <row r="155" spans="2:6" s="138" customFormat="1" ht="75" customHeight="1">
      <c r="B155" s="114" t="s">
        <v>398</v>
      </c>
      <c r="C155" s="115">
        <v>280</v>
      </c>
      <c r="D155" s="115">
        <v>180</v>
      </c>
      <c r="E155" s="114"/>
      <c r="F155" s="115">
        <f t="shared" si="4"/>
        <v>0</v>
      </c>
    </row>
    <row r="156" spans="2:6" s="138" customFormat="1" ht="75" customHeight="1">
      <c r="B156" s="114" t="s">
        <v>397</v>
      </c>
      <c r="C156" s="115">
        <v>280</v>
      </c>
      <c r="D156" s="115">
        <v>180</v>
      </c>
      <c r="E156" s="114"/>
      <c r="F156" s="115">
        <f t="shared" si="4"/>
        <v>0</v>
      </c>
    </row>
    <row r="157" spans="2:6" s="138" customFormat="1" ht="75" customHeight="1">
      <c r="B157" s="114" t="s">
        <v>396</v>
      </c>
      <c r="C157" s="115">
        <v>280</v>
      </c>
      <c r="D157" s="115">
        <v>180</v>
      </c>
      <c r="E157" s="114"/>
      <c r="F157" s="115">
        <f t="shared" si="4"/>
        <v>0</v>
      </c>
    </row>
    <row r="158" spans="2:6" s="138" customFormat="1" ht="75" customHeight="1">
      <c r="B158" s="114" t="s">
        <v>395</v>
      </c>
      <c r="C158" s="115">
        <v>280</v>
      </c>
      <c r="D158" s="115">
        <v>180</v>
      </c>
      <c r="E158" s="114"/>
      <c r="F158" s="115">
        <f t="shared" si="4"/>
        <v>0</v>
      </c>
    </row>
    <row r="159" spans="2:6" s="138" customFormat="1" ht="75" customHeight="1">
      <c r="B159" s="114" t="s">
        <v>394</v>
      </c>
      <c r="C159" s="115">
        <v>280</v>
      </c>
      <c r="D159" s="115">
        <v>180</v>
      </c>
      <c r="E159" s="114"/>
      <c r="F159" s="115">
        <f t="shared" si="4"/>
        <v>0</v>
      </c>
    </row>
    <row r="160" spans="2:6" s="138" customFormat="1" ht="75" customHeight="1">
      <c r="B160" s="114" t="s">
        <v>393</v>
      </c>
      <c r="C160" s="115">
        <v>280</v>
      </c>
      <c r="D160" s="115">
        <v>180</v>
      </c>
      <c r="E160" s="114"/>
      <c r="F160" s="115">
        <f t="shared" si="4"/>
        <v>0</v>
      </c>
    </row>
    <row r="161" spans="2:6" s="138" customFormat="1" ht="75" customHeight="1">
      <c r="B161" s="114" t="s">
        <v>392</v>
      </c>
      <c r="C161" s="115">
        <v>280</v>
      </c>
      <c r="D161" s="115">
        <v>180</v>
      </c>
      <c r="E161" s="114"/>
      <c r="F161" s="115">
        <f t="shared" si="4"/>
        <v>0</v>
      </c>
    </row>
    <row r="162" spans="2:6" s="138" customFormat="1" ht="75" customHeight="1">
      <c r="B162" s="114" t="s">
        <v>391</v>
      </c>
      <c r="C162" s="115">
        <v>280</v>
      </c>
      <c r="D162" s="115">
        <v>180</v>
      </c>
      <c r="E162" s="114"/>
      <c r="F162" s="115">
        <f t="shared" ref="F162:F193" si="5">SUM(E162*D162)</f>
        <v>0</v>
      </c>
    </row>
    <row r="163" spans="2:6" s="138" customFormat="1" ht="75" customHeight="1">
      <c r="B163" s="114" t="s">
        <v>390</v>
      </c>
      <c r="C163" s="115">
        <v>280</v>
      </c>
      <c r="D163" s="115">
        <v>180</v>
      </c>
      <c r="E163" s="114"/>
      <c r="F163" s="115">
        <f t="shared" si="5"/>
        <v>0</v>
      </c>
    </row>
    <row r="164" spans="2:6" s="138" customFormat="1" ht="75" customHeight="1">
      <c r="B164" s="114" t="s">
        <v>389</v>
      </c>
      <c r="C164" s="115">
        <v>280</v>
      </c>
      <c r="D164" s="115">
        <v>180</v>
      </c>
      <c r="E164" s="114"/>
      <c r="F164" s="115">
        <f t="shared" si="5"/>
        <v>0</v>
      </c>
    </row>
    <row r="165" spans="2:6" s="138" customFormat="1" ht="75" customHeight="1">
      <c r="B165" s="114" t="s">
        <v>388</v>
      </c>
      <c r="C165" s="115">
        <v>280</v>
      </c>
      <c r="D165" s="115">
        <v>180</v>
      </c>
      <c r="E165" s="114"/>
      <c r="F165" s="115">
        <f t="shared" si="5"/>
        <v>0</v>
      </c>
    </row>
    <row r="166" spans="2:6" s="138" customFormat="1" ht="75" customHeight="1">
      <c r="B166" s="114" t="s">
        <v>387</v>
      </c>
      <c r="C166" s="115">
        <v>280</v>
      </c>
      <c r="D166" s="115">
        <v>180</v>
      </c>
      <c r="E166" s="114"/>
      <c r="F166" s="115">
        <f t="shared" si="5"/>
        <v>0</v>
      </c>
    </row>
    <row r="167" spans="2:6" s="138" customFormat="1" ht="75" customHeight="1">
      <c r="B167" s="114" t="s">
        <v>386</v>
      </c>
      <c r="C167" s="115">
        <v>280</v>
      </c>
      <c r="D167" s="115">
        <v>180</v>
      </c>
      <c r="E167" s="114"/>
      <c r="F167" s="115">
        <f t="shared" si="5"/>
        <v>0</v>
      </c>
    </row>
    <row r="168" spans="2:6" s="138" customFormat="1" ht="75" customHeight="1">
      <c r="B168" s="114" t="s">
        <v>385</v>
      </c>
      <c r="C168" s="115">
        <v>280</v>
      </c>
      <c r="D168" s="115">
        <v>180</v>
      </c>
      <c r="E168" s="114"/>
      <c r="F168" s="115">
        <f t="shared" si="5"/>
        <v>0</v>
      </c>
    </row>
    <row r="169" spans="2:6" s="138" customFormat="1" ht="75" customHeight="1">
      <c r="B169" s="114" t="s">
        <v>384</v>
      </c>
      <c r="C169" s="115">
        <v>280</v>
      </c>
      <c r="D169" s="115">
        <v>180</v>
      </c>
      <c r="E169" s="114"/>
      <c r="F169" s="115">
        <f t="shared" si="5"/>
        <v>0</v>
      </c>
    </row>
    <row r="170" spans="2:6" s="138" customFormat="1" ht="75" customHeight="1">
      <c r="B170" s="114" t="s">
        <v>383</v>
      </c>
      <c r="C170" s="115">
        <v>280</v>
      </c>
      <c r="D170" s="115">
        <v>180</v>
      </c>
      <c r="E170" s="114"/>
      <c r="F170" s="115">
        <f t="shared" si="5"/>
        <v>0</v>
      </c>
    </row>
    <row r="171" spans="2:6" s="138" customFormat="1" ht="75" customHeight="1">
      <c r="B171" s="114" t="s">
        <v>382</v>
      </c>
      <c r="C171" s="115">
        <v>280</v>
      </c>
      <c r="D171" s="115">
        <v>180</v>
      </c>
      <c r="E171" s="114"/>
      <c r="F171" s="115">
        <f t="shared" si="5"/>
        <v>0</v>
      </c>
    </row>
    <row r="172" spans="2:6" s="138" customFormat="1" ht="75" customHeight="1">
      <c r="B172" s="114" t="s">
        <v>381</v>
      </c>
      <c r="C172" s="115">
        <v>280</v>
      </c>
      <c r="D172" s="115">
        <v>180</v>
      </c>
      <c r="E172" s="114"/>
      <c r="F172" s="115">
        <f t="shared" si="5"/>
        <v>0</v>
      </c>
    </row>
    <row r="173" spans="2:6" s="138" customFormat="1" ht="75" customHeight="1">
      <c r="B173" s="114" t="s">
        <v>380</v>
      </c>
      <c r="C173" s="115">
        <v>280</v>
      </c>
      <c r="D173" s="115">
        <v>180</v>
      </c>
      <c r="E173" s="114"/>
      <c r="F173" s="115">
        <f t="shared" si="5"/>
        <v>0</v>
      </c>
    </row>
    <row r="174" spans="2:6" s="138" customFormat="1" ht="75" customHeight="1">
      <c r="B174" s="114" t="s">
        <v>379</v>
      </c>
      <c r="C174" s="115">
        <v>280</v>
      </c>
      <c r="D174" s="115">
        <v>180</v>
      </c>
      <c r="E174" s="114"/>
      <c r="F174" s="115">
        <f t="shared" si="5"/>
        <v>0</v>
      </c>
    </row>
    <row r="175" spans="2:6" s="138" customFormat="1" ht="75" customHeight="1">
      <c r="B175" s="114" t="s">
        <v>378</v>
      </c>
      <c r="C175" s="115">
        <v>280</v>
      </c>
      <c r="D175" s="115">
        <v>180</v>
      </c>
      <c r="E175" s="114"/>
      <c r="F175" s="115">
        <f t="shared" si="5"/>
        <v>0</v>
      </c>
    </row>
    <row r="176" spans="2:6" s="138" customFormat="1" ht="75" customHeight="1">
      <c r="B176" s="114" t="s">
        <v>377</v>
      </c>
      <c r="C176" s="115">
        <v>280</v>
      </c>
      <c r="D176" s="115">
        <v>180</v>
      </c>
      <c r="E176" s="114"/>
      <c r="F176" s="115">
        <f t="shared" si="5"/>
        <v>0</v>
      </c>
    </row>
    <row r="177" spans="2:6" s="138" customFormat="1" ht="75" customHeight="1">
      <c r="B177" s="114" t="s">
        <v>376</v>
      </c>
      <c r="C177" s="115">
        <v>280</v>
      </c>
      <c r="D177" s="115">
        <v>180</v>
      </c>
      <c r="E177" s="114"/>
      <c r="F177" s="115">
        <f t="shared" si="5"/>
        <v>0</v>
      </c>
    </row>
    <row r="178" spans="2:6" s="138" customFormat="1" ht="75" customHeight="1">
      <c r="B178" s="114" t="s">
        <v>375</v>
      </c>
      <c r="C178" s="115">
        <v>280</v>
      </c>
      <c r="D178" s="115">
        <v>180</v>
      </c>
      <c r="E178" s="114"/>
      <c r="F178" s="115">
        <f t="shared" si="5"/>
        <v>0</v>
      </c>
    </row>
    <row r="179" spans="2:6" s="138" customFormat="1" ht="75" customHeight="1">
      <c r="B179" s="114" t="s">
        <v>374</v>
      </c>
      <c r="C179" s="115">
        <v>280</v>
      </c>
      <c r="D179" s="115">
        <v>180</v>
      </c>
      <c r="E179" s="114"/>
      <c r="F179" s="115">
        <f t="shared" si="5"/>
        <v>0</v>
      </c>
    </row>
    <row r="180" spans="2:6" s="138" customFormat="1" ht="75" customHeight="1">
      <c r="B180" s="114" t="s">
        <v>373</v>
      </c>
      <c r="C180" s="115">
        <v>280</v>
      </c>
      <c r="D180" s="115">
        <v>180</v>
      </c>
      <c r="E180" s="114"/>
      <c r="F180" s="115">
        <f t="shared" si="5"/>
        <v>0</v>
      </c>
    </row>
    <row r="181" spans="2:6" s="138" customFormat="1" ht="75" customHeight="1">
      <c r="B181" s="114" t="s">
        <v>372</v>
      </c>
      <c r="C181" s="115">
        <v>280</v>
      </c>
      <c r="D181" s="115">
        <v>180</v>
      </c>
      <c r="E181" s="114"/>
      <c r="F181" s="115">
        <f t="shared" si="5"/>
        <v>0</v>
      </c>
    </row>
    <row r="182" spans="2:6" s="138" customFormat="1" ht="75" customHeight="1">
      <c r="B182" s="114" t="s">
        <v>371</v>
      </c>
      <c r="C182" s="115">
        <v>280</v>
      </c>
      <c r="D182" s="115">
        <v>180</v>
      </c>
      <c r="E182" s="114"/>
      <c r="F182" s="115">
        <f t="shared" si="5"/>
        <v>0</v>
      </c>
    </row>
    <row r="183" spans="2:6" s="138" customFormat="1" ht="75" customHeight="1">
      <c r="B183" s="114" t="s">
        <v>370</v>
      </c>
      <c r="C183" s="115">
        <v>280</v>
      </c>
      <c r="D183" s="115">
        <v>180</v>
      </c>
      <c r="E183" s="114"/>
      <c r="F183" s="115">
        <f t="shared" si="5"/>
        <v>0</v>
      </c>
    </row>
    <row r="184" spans="2:6" s="138" customFormat="1" ht="75" customHeight="1">
      <c r="B184" s="114" t="s">
        <v>369</v>
      </c>
      <c r="C184" s="115">
        <v>280</v>
      </c>
      <c r="D184" s="115">
        <v>180</v>
      </c>
      <c r="E184" s="114"/>
      <c r="F184" s="115">
        <f t="shared" si="5"/>
        <v>0</v>
      </c>
    </row>
    <row r="185" spans="2:6" s="138" customFormat="1" ht="75" customHeight="1">
      <c r="B185" s="114" t="s">
        <v>368</v>
      </c>
      <c r="C185" s="115">
        <v>280</v>
      </c>
      <c r="D185" s="115">
        <v>180</v>
      </c>
      <c r="E185" s="114"/>
      <c r="F185" s="115">
        <f t="shared" si="5"/>
        <v>0</v>
      </c>
    </row>
    <row r="186" spans="2:6" s="138" customFormat="1" ht="75" customHeight="1">
      <c r="B186" s="114" t="s">
        <v>367</v>
      </c>
      <c r="C186" s="115">
        <v>280</v>
      </c>
      <c r="D186" s="115">
        <v>180</v>
      </c>
      <c r="E186" s="114"/>
      <c r="F186" s="115">
        <f t="shared" si="5"/>
        <v>0</v>
      </c>
    </row>
    <row r="187" spans="2:6" s="138" customFormat="1" ht="75" customHeight="1">
      <c r="B187" s="114" t="s">
        <v>366</v>
      </c>
      <c r="C187" s="115">
        <v>280</v>
      </c>
      <c r="D187" s="115">
        <v>180</v>
      </c>
      <c r="E187" s="114"/>
      <c r="F187" s="115">
        <f t="shared" si="5"/>
        <v>0</v>
      </c>
    </row>
    <row r="188" spans="2:6" s="138" customFormat="1" ht="75" customHeight="1">
      <c r="B188" s="114" t="s">
        <v>365</v>
      </c>
      <c r="C188" s="115">
        <v>280</v>
      </c>
      <c r="D188" s="115">
        <v>180</v>
      </c>
      <c r="E188" s="114"/>
      <c r="F188" s="115">
        <f t="shared" si="5"/>
        <v>0</v>
      </c>
    </row>
    <row r="189" spans="2:6" s="138" customFormat="1" ht="75" customHeight="1">
      <c r="B189" s="114" t="s">
        <v>364</v>
      </c>
      <c r="C189" s="115">
        <v>280</v>
      </c>
      <c r="D189" s="115">
        <v>180</v>
      </c>
      <c r="E189" s="114"/>
      <c r="F189" s="115">
        <f t="shared" si="5"/>
        <v>0</v>
      </c>
    </row>
    <row r="190" spans="2:6" s="138" customFormat="1" ht="75" customHeight="1">
      <c r="B190" s="114" t="s">
        <v>363</v>
      </c>
      <c r="C190" s="115">
        <v>280</v>
      </c>
      <c r="D190" s="115">
        <v>180</v>
      </c>
      <c r="E190" s="114"/>
      <c r="F190" s="115">
        <f t="shared" si="5"/>
        <v>0</v>
      </c>
    </row>
    <row r="191" spans="2:6" s="138" customFormat="1" ht="75" customHeight="1">
      <c r="B191" s="114" t="s">
        <v>362</v>
      </c>
      <c r="C191" s="115">
        <v>280</v>
      </c>
      <c r="D191" s="115">
        <v>180</v>
      </c>
      <c r="E191" s="114"/>
      <c r="F191" s="115">
        <f t="shared" si="5"/>
        <v>0</v>
      </c>
    </row>
    <row r="192" spans="2:6" s="138" customFormat="1" ht="75" customHeight="1">
      <c r="B192" s="114" t="s">
        <v>361</v>
      </c>
      <c r="C192" s="115">
        <v>280</v>
      </c>
      <c r="D192" s="115">
        <v>180</v>
      </c>
      <c r="E192" s="114"/>
      <c r="F192" s="115">
        <f t="shared" si="5"/>
        <v>0</v>
      </c>
    </row>
    <row r="193" spans="1:6" s="138" customFormat="1" ht="75" customHeight="1">
      <c r="B193" s="114" t="s">
        <v>360</v>
      </c>
      <c r="C193" s="115">
        <v>280</v>
      </c>
      <c r="D193" s="115">
        <v>180</v>
      </c>
      <c r="E193" s="114"/>
      <c r="F193" s="115">
        <f t="shared" si="5"/>
        <v>0</v>
      </c>
    </row>
    <row r="194" spans="1:6" s="138" customFormat="1" ht="75" customHeight="1">
      <c r="B194" s="114" t="s">
        <v>359</v>
      </c>
      <c r="C194" s="115">
        <v>280</v>
      </c>
      <c r="D194" s="115">
        <v>180</v>
      </c>
      <c r="E194" s="114"/>
      <c r="F194" s="115">
        <f t="shared" ref="F194" si="6">SUM(E194*D194)</f>
        <v>0</v>
      </c>
    </row>
    <row r="195" spans="1:6" s="138" customFormat="1" ht="75" customHeight="1">
      <c r="B195" s="114" t="s">
        <v>2314</v>
      </c>
      <c r="C195" s="115">
        <v>280</v>
      </c>
      <c r="D195" s="115">
        <v>180</v>
      </c>
      <c r="E195" s="114"/>
      <c r="F195" s="115">
        <f t="shared" ref="F195:F203" si="7">SUM(E195*D195)</f>
        <v>0</v>
      </c>
    </row>
    <row r="196" spans="1:6" s="138" customFormat="1" ht="75" customHeight="1">
      <c r="B196" s="114" t="s">
        <v>2315</v>
      </c>
      <c r="C196" s="115">
        <v>280</v>
      </c>
      <c r="D196" s="115">
        <v>180</v>
      </c>
      <c r="E196" s="114"/>
      <c r="F196" s="115">
        <f t="shared" si="7"/>
        <v>0</v>
      </c>
    </row>
    <row r="197" spans="1:6" s="138" customFormat="1" ht="75" customHeight="1">
      <c r="B197" s="114" t="s">
        <v>2316</v>
      </c>
      <c r="C197" s="115">
        <v>280</v>
      </c>
      <c r="D197" s="115">
        <v>180</v>
      </c>
      <c r="E197" s="114"/>
      <c r="F197" s="115">
        <f t="shared" si="7"/>
        <v>0</v>
      </c>
    </row>
    <row r="198" spans="1:6" s="138" customFormat="1" ht="75" customHeight="1">
      <c r="B198" s="114" t="s">
        <v>2317</v>
      </c>
      <c r="C198" s="115">
        <v>280</v>
      </c>
      <c r="D198" s="115">
        <v>180</v>
      </c>
      <c r="E198" s="114"/>
      <c r="F198" s="115">
        <f t="shared" si="7"/>
        <v>0</v>
      </c>
    </row>
    <row r="199" spans="1:6" s="138" customFormat="1" ht="75" customHeight="1">
      <c r="B199" s="114" t="s">
        <v>2318</v>
      </c>
      <c r="C199" s="115">
        <v>280</v>
      </c>
      <c r="D199" s="115">
        <v>180</v>
      </c>
      <c r="E199" s="114"/>
      <c r="F199" s="115">
        <f t="shared" si="7"/>
        <v>0</v>
      </c>
    </row>
    <row r="200" spans="1:6" s="138" customFormat="1" ht="75" customHeight="1">
      <c r="B200" s="114" t="s">
        <v>2319</v>
      </c>
      <c r="C200" s="115">
        <v>280</v>
      </c>
      <c r="D200" s="115">
        <v>180</v>
      </c>
      <c r="E200" s="114"/>
      <c r="F200" s="115">
        <f t="shared" si="7"/>
        <v>0</v>
      </c>
    </row>
    <row r="201" spans="1:6" s="138" customFormat="1" ht="75" customHeight="1">
      <c r="B201" s="114" t="s">
        <v>2320</v>
      </c>
      <c r="C201" s="115">
        <v>280</v>
      </c>
      <c r="D201" s="115">
        <v>180</v>
      </c>
      <c r="E201" s="114"/>
      <c r="F201" s="115">
        <f t="shared" si="7"/>
        <v>0</v>
      </c>
    </row>
    <row r="202" spans="1:6" s="138" customFormat="1" ht="75" customHeight="1">
      <c r="B202" s="114" t="s">
        <v>2321</v>
      </c>
      <c r="C202" s="115">
        <v>280</v>
      </c>
      <c r="D202" s="115">
        <v>180</v>
      </c>
      <c r="E202" s="114"/>
      <c r="F202" s="115">
        <f t="shared" si="7"/>
        <v>0</v>
      </c>
    </row>
    <row r="203" spans="1:6" s="138" customFormat="1" ht="75" customHeight="1">
      <c r="B203" s="116" t="s">
        <v>2322</v>
      </c>
      <c r="C203" s="117">
        <v>280</v>
      </c>
      <c r="D203" s="117">
        <v>180</v>
      </c>
      <c r="E203" s="116"/>
      <c r="F203" s="115">
        <f t="shared" si="7"/>
        <v>0</v>
      </c>
    </row>
    <row r="204" spans="1:6" ht="68.25" customHeight="1">
      <c r="A204" s="48"/>
      <c r="B204" s="48" t="s">
        <v>2510</v>
      </c>
      <c r="C204" s="49">
        <v>280</v>
      </c>
      <c r="D204" s="49">
        <v>180</v>
      </c>
      <c r="E204" s="48"/>
      <c r="F204" s="49">
        <f t="shared" ref="F204:F212" si="8">E204*D204</f>
        <v>0</v>
      </c>
    </row>
    <row r="205" spans="1:6" ht="68.25" customHeight="1">
      <c r="A205" s="114"/>
      <c r="B205" s="114" t="s">
        <v>2510</v>
      </c>
      <c r="C205" s="49">
        <v>280</v>
      </c>
      <c r="D205" s="49">
        <v>180</v>
      </c>
      <c r="E205" s="48"/>
      <c r="F205" s="49">
        <f t="shared" si="8"/>
        <v>0</v>
      </c>
    </row>
    <row r="206" spans="1:6" ht="68.25" customHeight="1">
      <c r="A206" s="114"/>
      <c r="B206" s="114" t="s">
        <v>2511</v>
      </c>
      <c r="C206" s="49">
        <v>280</v>
      </c>
      <c r="D206" s="49">
        <v>180</v>
      </c>
      <c r="E206" s="48"/>
      <c r="F206" s="49">
        <f t="shared" si="8"/>
        <v>0</v>
      </c>
    </row>
    <row r="207" spans="1:6" ht="68.25" customHeight="1">
      <c r="A207" s="114"/>
      <c r="B207" s="114" t="s">
        <v>2512</v>
      </c>
      <c r="C207" s="49">
        <v>280</v>
      </c>
      <c r="D207" s="49">
        <v>180</v>
      </c>
      <c r="E207" s="48"/>
      <c r="F207" s="49">
        <f t="shared" si="8"/>
        <v>0</v>
      </c>
    </row>
    <row r="208" spans="1:6" ht="68.25" customHeight="1">
      <c r="A208" s="1"/>
      <c r="B208" s="1" t="s">
        <v>2512</v>
      </c>
      <c r="C208" s="49">
        <v>280</v>
      </c>
      <c r="D208" s="49">
        <v>180</v>
      </c>
      <c r="E208" s="48"/>
      <c r="F208" s="49">
        <f t="shared" si="8"/>
        <v>0</v>
      </c>
    </row>
    <row r="209" spans="1:10" ht="68.25" customHeight="1">
      <c r="A209" s="1"/>
      <c r="B209" s="1" t="s">
        <v>2511</v>
      </c>
      <c r="C209" s="49">
        <v>280</v>
      </c>
      <c r="D209" s="49">
        <v>180</v>
      </c>
      <c r="E209" s="48"/>
      <c r="F209" s="49">
        <f t="shared" si="8"/>
        <v>0</v>
      </c>
    </row>
    <row r="210" spans="1:10" ht="68.25" customHeight="1">
      <c r="A210" s="1"/>
      <c r="B210" s="1" t="s">
        <v>2513</v>
      </c>
      <c r="C210" s="49">
        <v>280</v>
      </c>
      <c r="D210" s="49">
        <v>180</v>
      </c>
      <c r="E210" s="48"/>
      <c r="F210" s="49">
        <f t="shared" si="8"/>
        <v>0</v>
      </c>
    </row>
    <row r="211" spans="1:10" ht="68.25" customHeight="1">
      <c r="A211" s="1"/>
      <c r="B211" s="1" t="s">
        <v>2514</v>
      </c>
      <c r="C211" s="49">
        <v>280</v>
      </c>
      <c r="D211" s="49">
        <v>180</v>
      </c>
      <c r="E211" s="48"/>
      <c r="F211" s="49">
        <f t="shared" si="8"/>
        <v>0</v>
      </c>
    </row>
    <row r="212" spans="1:10" ht="68.25" customHeight="1">
      <c r="A212" s="3"/>
      <c r="B212" s="3" t="s">
        <v>2512</v>
      </c>
      <c r="C212" s="49">
        <v>280</v>
      </c>
      <c r="D212" s="49">
        <v>180</v>
      </c>
      <c r="E212" s="48"/>
      <c r="F212" s="49">
        <f t="shared" si="8"/>
        <v>0</v>
      </c>
    </row>
    <row r="213" spans="1:10" ht="68.25" customHeight="1">
      <c r="J213" s="12">
        <f>SUM(F:F)</f>
        <v>0</v>
      </c>
    </row>
    <row r="214" spans="1:10" ht="68.25" customHeight="1"/>
    <row r="215" spans="1:10" ht="68.25" customHeight="1"/>
    <row r="216" spans="1:10" ht="68.25" customHeight="1"/>
    <row r="217" spans="1:10" ht="68.25" customHeight="1"/>
    <row r="218" spans="1:10" ht="68.25" customHeight="1"/>
    <row r="219" spans="1:10" ht="68.25" customHeight="1"/>
    <row r="220" spans="1:10" ht="68.25" customHeight="1"/>
    <row r="221" spans="1:10" ht="68.25" customHeight="1"/>
    <row r="222" spans="1:10" ht="68.25" customHeight="1"/>
    <row r="223" spans="1:10" ht="68.25" customHeight="1"/>
    <row r="224" spans="1:10" ht="68.25" customHeight="1"/>
    <row r="225" ht="68.25" customHeight="1"/>
    <row r="226" ht="68.25" customHeight="1"/>
    <row r="227" ht="68.25" customHeight="1"/>
    <row r="228" ht="68.25" customHeight="1"/>
    <row r="229" ht="68.25" customHeight="1"/>
    <row r="230" ht="68.25" customHeight="1"/>
    <row r="231" ht="68.25" customHeight="1"/>
    <row r="232" ht="68.25" customHeight="1"/>
    <row r="233" ht="68.25" customHeight="1"/>
    <row r="234" ht="68.25" customHeight="1"/>
    <row r="235" ht="68.25" customHeight="1"/>
    <row r="236" ht="68.25" customHeight="1"/>
  </sheetData>
  <mergeCells count="5">
    <mergeCell ref="A1:A2"/>
    <mergeCell ref="F1:F2"/>
    <mergeCell ref="E1:E2"/>
    <mergeCell ref="C1:D1"/>
    <mergeCell ref="B1:B2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G142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I4" sqref="I4"/>
    </sheetView>
  </sheetViews>
  <sheetFormatPr defaultRowHeight="15"/>
  <cols>
    <col min="1" max="1" width="15" customWidth="1"/>
    <col min="2" max="2" width="59.140625" style="129" customWidth="1"/>
    <col min="3" max="4" width="8.85546875" style="146" customWidth="1"/>
    <col min="5" max="5" width="9.140625" style="157"/>
    <col min="6" max="6" width="10" style="146" customWidth="1"/>
    <col min="7" max="7" width="9.140625" hidden="1" customWidth="1"/>
  </cols>
  <sheetData>
    <row r="1" spans="1:7" ht="17.25" customHeight="1">
      <c r="A1" s="229" t="s">
        <v>2169</v>
      </c>
      <c r="B1" s="227" t="s">
        <v>115</v>
      </c>
      <c r="C1" s="227" t="s">
        <v>116</v>
      </c>
      <c r="D1" s="227"/>
      <c r="E1" s="227" t="s">
        <v>119</v>
      </c>
      <c r="F1" s="231" t="s">
        <v>120</v>
      </c>
      <c r="G1" s="12">
        <f>SUM(F:F)</f>
        <v>0</v>
      </c>
    </row>
    <row r="2" spans="1:7" ht="17.25" customHeight="1" thickBot="1">
      <c r="A2" s="233"/>
      <c r="B2" s="234"/>
      <c r="C2" s="191" t="s">
        <v>117</v>
      </c>
      <c r="D2" s="191" t="s">
        <v>118</v>
      </c>
      <c r="E2" s="234"/>
      <c r="F2" s="276"/>
      <c r="G2">
        <f>SUM(E:E)</f>
        <v>0</v>
      </c>
    </row>
    <row r="3" spans="1:7" ht="79.5" customHeight="1">
      <c r="A3" s="193"/>
      <c r="B3" s="130" t="s">
        <v>2757</v>
      </c>
      <c r="C3" s="63">
        <v>150</v>
      </c>
      <c r="D3" s="63">
        <v>75</v>
      </c>
      <c r="E3" s="60"/>
      <c r="F3" s="63">
        <f>E3*D3</f>
        <v>0</v>
      </c>
    </row>
    <row r="4" spans="1:7" ht="79.5" customHeight="1">
      <c r="A4" s="192"/>
      <c r="B4" s="132" t="s">
        <v>2758</v>
      </c>
      <c r="C4" s="64">
        <v>150</v>
      </c>
      <c r="D4" s="64">
        <v>75</v>
      </c>
      <c r="E4" s="58"/>
      <c r="F4" s="64">
        <f>E4*D4</f>
        <v>0</v>
      </c>
    </row>
    <row r="5" spans="1:7" ht="79.5" customHeight="1">
      <c r="A5" s="192"/>
      <c r="B5" s="132" t="s">
        <v>2759</v>
      </c>
      <c r="C5" s="64">
        <v>150</v>
      </c>
      <c r="D5" s="64">
        <v>75</v>
      </c>
      <c r="E5" s="58"/>
      <c r="F5" s="64">
        <f t="shared" ref="F5:F68" si="0">E5*D5</f>
        <v>0</v>
      </c>
    </row>
    <row r="6" spans="1:7" ht="79.5" customHeight="1">
      <c r="A6" s="192"/>
      <c r="B6" s="132" t="s">
        <v>2760</v>
      </c>
      <c r="C6" s="64">
        <v>150</v>
      </c>
      <c r="D6" s="64">
        <v>75</v>
      </c>
      <c r="E6" s="58"/>
      <c r="F6" s="64">
        <f t="shared" si="0"/>
        <v>0</v>
      </c>
    </row>
    <row r="7" spans="1:7" ht="79.5" customHeight="1">
      <c r="A7" s="192"/>
      <c r="B7" s="132" t="s">
        <v>2761</v>
      </c>
      <c r="C7" s="64">
        <v>150</v>
      </c>
      <c r="D7" s="64">
        <v>75</v>
      </c>
      <c r="E7" s="58"/>
      <c r="F7" s="64">
        <f t="shared" si="0"/>
        <v>0</v>
      </c>
    </row>
    <row r="8" spans="1:7" ht="79.5" customHeight="1">
      <c r="A8" s="192"/>
      <c r="B8" s="132" t="s">
        <v>2762</v>
      </c>
      <c r="C8" s="64">
        <v>150</v>
      </c>
      <c r="D8" s="64">
        <v>75</v>
      </c>
      <c r="E8" s="58"/>
      <c r="F8" s="64">
        <f t="shared" si="0"/>
        <v>0</v>
      </c>
    </row>
    <row r="9" spans="1:7" ht="79.5" customHeight="1">
      <c r="A9" s="192"/>
      <c r="B9" s="132" t="s">
        <v>2763</v>
      </c>
      <c r="C9" s="64">
        <v>150</v>
      </c>
      <c r="D9" s="64">
        <v>75</v>
      </c>
      <c r="E9" s="58"/>
      <c r="F9" s="64">
        <f t="shared" si="0"/>
        <v>0</v>
      </c>
    </row>
    <row r="10" spans="1:7" ht="79.5" customHeight="1">
      <c r="A10" s="192"/>
      <c r="B10" s="132" t="s">
        <v>2764</v>
      </c>
      <c r="C10" s="64">
        <v>150</v>
      </c>
      <c r="D10" s="64">
        <v>75</v>
      </c>
      <c r="E10" s="58"/>
      <c r="F10" s="64">
        <f t="shared" si="0"/>
        <v>0</v>
      </c>
    </row>
    <row r="11" spans="1:7" ht="79.5" customHeight="1">
      <c r="A11" s="192"/>
      <c r="B11" s="132" t="s">
        <v>2765</v>
      </c>
      <c r="C11" s="64">
        <v>150</v>
      </c>
      <c r="D11" s="64">
        <v>75</v>
      </c>
      <c r="E11" s="58"/>
      <c r="F11" s="64">
        <f t="shared" si="0"/>
        <v>0</v>
      </c>
    </row>
    <row r="12" spans="1:7" ht="79.5" customHeight="1">
      <c r="A12" s="192"/>
      <c r="B12" s="132" t="s">
        <v>2766</v>
      </c>
      <c r="C12" s="64">
        <v>150</v>
      </c>
      <c r="D12" s="64">
        <v>75</v>
      </c>
      <c r="E12" s="58"/>
      <c r="F12" s="64">
        <f t="shared" si="0"/>
        <v>0</v>
      </c>
    </row>
    <row r="13" spans="1:7" ht="79.5" customHeight="1">
      <c r="A13" s="192"/>
      <c r="B13" s="132" t="s">
        <v>2767</v>
      </c>
      <c r="C13" s="64">
        <v>150</v>
      </c>
      <c r="D13" s="64">
        <v>75</v>
      </c>
      <c r="E13" s="58"/>
      <c r="F13" s="64">
        <f t="shared" si="0"/>
        <v>0</v>
      </c>
    </row>
    <row r="14" spans="1:7" ht="79.5" customHeight="1">
      <c r="A14" s="192"/>
      <c r="B14" s="132" t="s">
        <v>2768</v>
      </c>
      <c r="C14" s="64">
        <v>150</v>
      </c>
      <c r="D14" s="64">
        <v>75</v>
      </c>
      <c r="E14" s="58"/>
      <c r="F14" s="64">
        <f t="shared" si="0"/>
        <v>0</v>
      </c>
    </row>
    <row r="15" spans="1:7" ht="79.5" customHeight="1">
      <c r="A15" s="192"/>
      <c r="B15" s="132" t="s">
        <v>2769</v>
      </c>
      <c r="C15" s="64">
        <v>150</v>
      </c>
      <c r="D15" s="64">
        <v>75</v>
      </c>
      <c r="E15" s="58"/>
      <c r="F15" s="64">
        <f t="shared" si="0"/>
        <v>0</v>
      </c>
    </row>
    <row r="16" spans="1:7" ht="79.5" customHeight="1">
      <c r="A16" s="192"/>
      <c r="B16" s="132" t="s">
        <v>2770</v>
      </c>
      <c r="C16" s="64">
        <v>150</v>
      </c>
      <c r="D16" s="64">
        <v>75</v>
      </c>
      <c r="E16" s="58"/>
      <c r="F16" s="64">
        <f t="shared" si="0"/>
        <v>0</v>
      </c>
    </row>
    <row r="17" spans="1:6" ht="79.5" customHeight="1">
      <c r="A17" s="192"/>
      <c r="B17" s="132" t="s">
        <v>2771</v>
      </c>
      <c r="C17" s="64">
        <v>150</v>
      </c>
      <c r="D17" s="64">
        <v>75</v>
      </c>
      <c r="E17" s="58"/>
      <c r="F17" s="64">
        <f t="shared" si="0"/>
        <v>0</v>
      </c>
    </row>
    <row r="18" spans="1:6" ht="79.5" customHeight="1">
      <c r="A18" s="192"/>
      <c r="B18" s="132" t="s">
        <v>2772</v>
      </c>
      <c r="C18" s="64">
        <v>150</v>
      </c>
      <c r="D18" s="64">
        <v>75</v>
      </c>
      <c r="E18" s="58"/>
      <c r="F18" s="64">
        <f t="shared" si="0"/>
        <v>0</v>
      </c>
    </row>
    <row r="19" spans="1:6" ht="79.5" customHeight="1">
      <c r="A19" s="192"/>
      <c r="B19" s="132" t="s">
        <v>2773</v>
      </c>
      <c r="C19" s="64">
        <v>150</v>
      </c>
      <c r="D19" s="64">
        <v>75</v>
      </c>
      <c r="E19" s="58"/>
      <c r="F19" s="64">
        <f t="shared" si="0"/>
        <v>0</v>
      </c>
    </row>
    <row r="20" spans="1:6" ht="79.5" customHeight="1">
      <c r="A20" s="192"/>
      <c r="B20" s="132" t="s">
        <v>2774</v>
      </c>
      <c r="C20" s="64">
        <v>150</v>
      </c>
      <c r="D20" s="64">
        <v>75</v>
      </c>
      <c r="E20" s="58"/>
      <c r="F20" s="64">
        <f t="shared" si="0"/>
        <v>0</v>
      </c>
    </row>
    <row r="21" spans="1:6" ht="79.5" customHeight="1">
      <c r="A21" s="192"/>
      <c r="B21" s="132" t="s">
        <v>2775</v>
      </c>
      <c r="C21" s="64">
        <v>150</v>
      </c>
      <c r="D21" s="64">
        <v>75</v>
      </c>
      <c r="E21" s="58"/>
      <c r="F21" s="64">
        <f t="shared" si="0"/>
        <v>0</v>
      </c>
    </row>
    <row r="22" spans="1:6" ht="79.5" customHeight="1">
      <c r="A22" s="192"/>
      <c r="B22" s="132" t="s">
        <v>2776</v>
      </c>
      <c r="C22" s="64">
        <v>150</v>
      </c>
      <c r="D22" s="64">
        <v>75</v>
      </c>
      <c r="E22" s="58"/>
      <c r="F22" s="64">
        <f t="shared" si="0"/>
        <v>0</v>
      </c>
    </row>
    <row r="23" spans="1:6" ht="79.5" customHeight="1">
      <c r="A23" s="192"/>
      <c r="B23" s="132" t="s">
        <v>2777</v>
      </c>
      <c r="C23" s="64">
        <v>150</v>
      </c>
      <c r="D23" s="64">
        <v>75</v>
      </c>
      <c r="E23" s="58"/>
      <c r="F23" s="64">
        <f t="shared" si="0"/>
        <v>0</v>
      </c>
    </row>
    <row r="24" spans="1:6" ht="79.5" customHeight="1">
      <c r="A24" s="192"/>
      <c r="B24" s="132" t="s">
        <v>2778</v>
      </c>
      <c r="C24" s="64">
        <v>150</v>
      </c>
      <c r="D24" s="64">
        <v>75</v>
      </c>
      <c r="E24" s="58"/>
      <c r="F24" s="64">
        <f t="shared" si="0"/>
        <v>0</v>
      </c>
    </row>
    <row r="25" spans="1:6" ht="79.5" customHeight="1">
      <c r="A25" s="192"/>
      <c r="B25" s="132" t="s">
        <v>2779</v>
      </c>
      <c r="C25" s="64">
        <v>150</v>
      </c>
      <c r="D25" s="64">
        <v>75</v>
      </c>
      <c r="E25" s="58"/>
      <c r="F25" s="64">
        <f t="shared" si="0"/>
        <v>0</v>
      </c>
    </row>
    <row r="26" spans="1:6" ht="79.5" customHeight="1">
      <c r="A26" s="192"/>
      <c r="B26" s="132" t="s">
        <v>2780</v>
      </c>
      <c r="C26" s="64">
        <v>150</v>
      </c>
      <c r="D26" s="64">
        <v>75</v>
      </c>
      <c r="E26" s="58"/>
      <c r="F26" s="64">
        <f t="shared" si="0"/>
        <v>0</v>
      </c>
    </row>
    <row r="27" spans="1:6" ht="79.5" customHeight="1">
      <c r="A27" s="192"/>
      <c r="B27" s="132" t="s">
        <v>2781</v>
      </c>
      <c r="C27" s="64">
        <v>150</v>
      </c>
      <c r="D27" s="64">
        <v>75</v>
      </c>
      <c r="E27" s="58"/>
      <c r="F27" s="64">
        <f t="shared" si="0"/>
        <v>0</v>
      </c>
    </row>
    <row r="28" spans="1:6" ht="79.5" customHeight="1">
      <c r="A28" s="192"/>
      <c r="B28" s="132" t="s">
        <v>2782</v>
      </c>
      <c r="C28" s="64">
        <v>150</v>
      </c>
      <c r="D28" s="64">
        <v>75</v>
      </c>
      <c r="E28" s="58"/>
      <c r="F28" s="64">
        <f t="shared" si="0"/>
        <v>0</v>
      </c>
    </row>
    <row r="29" spans="1:6" ht="79.5" customHeight="1">
      <c r="A29" s="192"/>
      <c r="B29" s="132" t="s">
        <v>2783</v>
      </c>
      <c r="C29" s="64">
        <v>150</v>
      </c>
      <c r="D29" s="64">
        <v>75</v>
      </c>
      <c r="E29" s="58"/>
      <c r="F29" s="64">
        <f t="shared" si="0"/>
        <v>0</v>
      </c>
    </row>
    <row r="30" spans="1:6" ht="79.5" customHeight="1">
      <c r="A30" s="192"/>
      <c r="B30" s="132" t="s">
        <v>2784</v>
      </c>
      <c r="C30" s="64">
        <v>150</v>
      </c>
      <c r="D30" s="64">
        <v>75</v>
      </c>
      <c r="E30" s="58"/>
      <c r="F30" s="64">
        <f t="shared" si="0"/>
        <v>0</v>
      </c>
    </row>
    <row r="31" spans="1:6" ht="79.5" customHeight="1">
      <c r="A31" s="192"/>
      <c r="B31" s="132" t="s">
        <v>2785</v>
      </c>
      <c r="C31" s="64">
        <v>150</v>
      </c>
      <c r="D31" s="64">
        <v>75</v>
      </c>
      <c r="E31" s="58"/>
      <c r="F31" s="64">
        <f t="shared" si="0"/>
        <v>0</v>
      </c>
    </row>
    <row r="32" spans="1:6" ht="79.5" customHeight="1">
      <c r="A32" s="192"/>
      <c r="B32" s="132" t="s">
        <v>2786</v>
      </c>
      <c r="C32" s="64">
        <v>150</v>
      </c>
      <c r="D32" s="64">
        <v>75</v>
      </c>
      <c r="E32" s="58"/>
      <c r="F32" s="64">
        <f t="shared" si="0"/>
        <v>0</v>
      </c>
    </row>
    <row r="33" spans="1:6" ht="79.5" customHeight="1">
      <c r="A33" s="192"/>
      <c r="B33" s="132" t="s">
        <v>2787</v>
      </c>
      <c r="C33" s="64">
        <v>150</v>
      </c>
      <c r="D33" s="64">
        <v>75</v>
      </c>
      <c r="E33" s="58"/>
      <c r="F33" s="64">
        <f t="shared" si="0"/>
        <v>0</v>
      </c>
    </row>
    <row r="34" spans="1:6" ht="79.5" customHeight="1">
      <c r="A34" s="192"/>
      <c r="B34" s="132" t="s">
        <v>2788</v>
      </c>
      <c r="C34" s="64">
        <v>150</v>
      </c>
      <c r="D34" s="64">
        <v>75</v>
      </c>
      <c r="E34" s="58"/>
      <c r="F34" s="64">
        <f t="shared" si="0"/>
        <v>0</v>
      </c>
    </row>
    <row r="35" spans="1:6" ht="79.5" customHeight="1">
      <c r="A35" s="192"/>
      <c r="B35" s="132" t="s">
        <v>2789</v>
      </c>
      <c r="C35" s="64">
        <v>150</v>
      </c>
      <c r="D35" s="64">
        <v>75</v>
      </c>
      <c r="E35" s="58"/>
      <c r="F35" s="64">
        <f t="shared" si="0"/>
        <v>0</v>
      </c>
    </row>
    <row r="36" spans="1:6" ht="79.5" customHeight="1">
      <c r="A36" s="192"/>
      <c r="B36" s="132" t="s">
        <v>2790</v>
      </c>
      <c r="C36" s="64">
        <v>150</v>
      </c>
      <c r="D36" s="64">
        <v>75</v>
      </c>
      <c r="E36" s="58"/>
      <c r="F36" s="64">
        <f t="shared" si="0"/>
        <v>0</v>
      </c>
    </row>
    <row r="37" spans="1:6" ht="79.5" customHeight="1">
      <c r="A37" s="192"/>
      <c r="B37" s="132" t="s">
        <v>2791</v>
      </c>
      <c r="C37" s="64">
        <v>150</v>
      </c>
      <c r="D37" s="64">
        <v>75</v>
      </c>
      <c r="E37" s="58"/>
      <c r="F37" s="64">
        <f t="shared" si="0"/>
        <v>0</v>
      </c>
    </row>
    <row r="38" spans="1:6" ht="79.5" customHeight="1">
      <c r="A38" s="192"/>
      <c r="B38" s="132" t="s">
        <v>2792</v>
      </c>
      <c r="C38" s="64">
        <v>150</v>
      </c>
      <c r="D38" s="64">
        <v>75</v>
      </c>
      <c r="E38" s="58"/>
      <c r="F38" s="64">
        <f t="shared" si="0"/>
        <v>0</v>
      </c>
    </row>
    <row r="39" spans="1:6" ht="79.5" customHeight="1">
      <c r="A39" s="192"/>
      <c r="B39" s="132" t="s">
        <v>2793</v>
      </c>
      <c r="C39" s="64">
        <v>150</v>
      </c>
      <c r="D39" s="64">
        <v>75</v>
      </c>
      <c r="E39" s="58"/>
      <c r="F39" s="64">
        <f t="shared" si="0"/>
        <v>0</v>
      </c>
    </row>
    <row r="40" spans="1:6" ht="79.5" customHeight="1">
      <c r="A40" s="192"/>
      <c r="B40" s="132" t="s">
        <v>2794</v>
      </c>
      <c r="C40" s="64">
        <v>150</v>
      </c>
      <c r="D40" s="64">
        <v>75</v>
      </c>
      <c r="E40" s="58"/>
      <c r="F40" s="64">
        <f t="shared" si="0"/>
        <v>0</v>
      </c>
    </row>
    <row r="41" spans="1:6" ht="79.5" customHeight="1">
      <c r="A41" s="192"/>
      <c r="B41" s="132" t="s">
        <v>2795</v>
      </c>
      <c r="C41" s="64">
        <v>150</v>
      </c>
      <c r="D41" s="64">
        <v>75</v>
      </c>
      <c r="E41" s="58"/>
      <c r="F41" s="64">
        <f t="shared" si="0"/>
        <v>0</v>
      </c>
    </row>
    <row r="42" spans="1:6" ht="79.5" customHeight="1">
      <c r="A42" s="192"/>
      <c r="B42" s="132" t="s">
        <v>2796</v>
      </c>
      <c r="C42" s="64">
        <v>150</v>
      </c>
      <c r="D42" s="64">
        <v>75</v>
      </c>
      <c r="E42" s="58"/>
      <c r="F42" s="64">
        <f t="shared" si="0"/>
        <v>0</v>
      </c>
    </row>
    <row r="43" spans="1:6" ht="79.5" customHeight="1">
      <c r="A43" s="192"/>
      <c r="B43" s="132" t="s">
        <v>2797</v>
      </c>
      <c r="C43" s="64">
        <v>150</v>
      </c>
      <c r="D43" s="64">
        <v>75</v>
      </c>
      <c r="E43" s="58"/>
      <c r="F43" s="64">
        <f t="shared" si="0"/>
        <v>0</v>
      </c>
    </row>
    <row r="44" spans="1:6" ht="79.5" customHeight="1">
      <c r="A44" s="192"/>
      <c r="B44" s="132" t="s">
        <v>2798</v>
      </c>
      <c r="C44" s="64">
        <v>150</v>
      </c>
      <c r="D44" s="64">
        <v>75</v>
      </c>
      <c r="E44" s="58"/>
      <c r="F44" s="64">
        <f t="shared" si="0"/>
        <v>0</v>
      </c>
    </row>
    <row r="45" spans="1:6" ht="79.5" customHeight="1">
      <c r="A45" s="192"/>
      <c r="B45" s="132" t="s">
        <v>2799</v>
      </c>
      <c r="C45" s="64">
        <v>150</v>
      </c>
      <c r="D45" s="64">
        <v>75</v>
      </c>
      <c r="E45" s="58"/>
      <c r="F45" s="64">
        <f t="shared" si="0"/>
        <v>0</v>
      </c>
    </row>
    <row r="46" spans="1:6" ht="79.5" customHeight="1">
      <c r="A46" s="192"/>
      <c r="B46" s="132" t="s">
        <v>2800</v>
      </c>
      <c r="C46" s="64">
        <v>150</v>
      </c>
      <c r="D46" s="64">
        <v>75</v>
      </c>
      <c r="E46" s="58"/>
      <c r="F46" s="64">
        <f t="shared" si="0"/>
        <v>0</v>
      </c>
    </row>
    <row r="47" spans="1:6" ht="79.5" customHeight="1">
      <c r="A47" s="192"/>
      <c r="B47" s="132" t="s">
        <v>2801</v>
      </c>
      <c r="C47" s="64">
        <v>150</v>
      </c>
      <c r="D47" s="64">
        <v>75</v>
      </c>
      <c r="E47" s="58"/>
      <c r="F47" s="64">
        <f t="shared" si="0"/>
        <v>0</v>
      </c>
    </row>
    <row r="48" spans="1:6" ht="79.5" customHeight="1">
      <c r="A48" s="192"/>
      <c r="B48" s="132" t="s">
        <v>2802</v>
      </c>
      <c r="C48" s="64">
        <v>150</v>
      </c>
      <c r="D48" s="64">
        <v>75</v>
      </c>
      <c r="E48" s="58"/>
      <c r="F48" s="64">
        <f t="shared" si="0"/>
        <v>0</v>
      </c>
    </row>
    <row r="49" spans="1:6" ht="79.5" customHeight="1">
      <c r="A49" s="192"/>
      <c r="B49" s="132" t="s">
        <v>2803</v>
      </c>
      <c r="C49" s="64">
        <v>150</v>
      </c>
      <c r="D49" s="64">
        <v>75</v>
      </c>
      <c r="E49" s="58"/>
      <c r="F49" s="64">
        <f t="shared" si="0"/>
        <v>0</v>
      </c>
    </row>
    <row r="50" spans="1:6" ht="79.5" customHeight="1">
      <c r="A50" s="192"/>
      <c r="B50" s="132" t="s">
        <v>2804</v>
      </c>
      <c r="C50" s="64">
        <v>150</v>
      </c>
      <c r="D50" s="64">
        <v>75</v>
      </c>
      <c r="E50" s="58"/>
      <c r="F50" s="64">
        <f t="shared" si="0"/>
        <v>0</v>
      </c>
    </row>
    <row r="51" spans="1:6" ht="79.5" customHeight="1">
      <c r="A51" s="192"/>
      <c r="B51" s="132" t="s">
        <v>2805</v>
      </c>
      <c r="C51" s="64">
        <v>150</v>
      </c>
      <c r="D51" s="64">
        <v>75</v>
      </c>
      <c r="E51" s="58"/>
      <c r="F51" s="64">
        <f t="shared" si="0"/>
        <v>0</v>
      </c>
    </row>
    <row r="52" spans="1:6" ht="79.5" customHeight="1">
      <c r="A52" s="192"/>
      <c r="B52" s="132" t="s">
        <v>2806</v>
      </c>
      <c r="C52" s="64">
        <v>150</v>
      </c>
      <c r="D52" s="64">
        <v>75</v>
      </c>
      <c r="E52" s="58"/>
      <c r="F52" s="64">
        <f t="shared" si="0"/>
        <v>0</v>
      </c>
    </row>
    <row r="53" spans="1:6" ht="79.5" customHeight="1">
      <c r="A53" s="192"/>
      <c r="B53" s="132" t="s">
        <v>2807</v>
      </c>
      <c r="C53" s="64">
        <v>150</v>
      </c>
      <c r="D53" s="64">
        <v>75</v>
      </c>
      <c r="E53" s="58"/>
      <c r="F53" s="64">
        <f t="shared" si="0"/>
        <v>0</v>
      </c>
    </row>
    <row r="54" spans="1:6" ht="79.5" customHeight="1">
      <c r="A54" s="192"/>
      <c r="B54" s="132" t="s">
        <v>2808</v>
      </c>
      <c r="C54" s="64">
        <v>150</v>
      </c>
      <c r="D54" s="64">
        <v>75</v>
      </c>
      <c r="E54" s="58"/>
      <c r="F54" s="64">
        <f t="shared" si="0"/>
        <v>0</v>
      </c>
    </row>
    <row r="55" spans="1:6" ht="79.5" customHeight="1">
      <c r="A55" s="192"/>
      <c r="B55" s="132" t="s">
        <v>2809</v>
      </c>
      <c r="C55" s="64">
        <v>150</v>
      </c>
      <c r="D55" s="64">
        <v>75</v>
      </c>
      <c r="E55" s="58"/>
      <c r="F55" s="64">
        <f t="shared" si="0"/>
        <v>0</v>
      </c>
    </row>
    <row r="56" spans="1:6" ht="79.5" customHeight="1">
      <c r="A56" s="192"/>
      <c r="B56" s="132" t="s">
        <v>2810</v>
      </c>
      <c r="C56" s="64">
        <v>150</v>
      </c>
      <c r="D56" s="64">
        <v>75</v>
      </c>
      <c r="E56" s="58"/>
      <c r="F56" s="64">
        <f t="shared" si="0"/>
        <v>0</v>
      </c>
    </row>
    <row r="57" spans="1:6" ht="79.5" customHeight="1">
      <c r="A57" s="192"/>
      <c r="B57" s="132" t="s">
        <v>2811</v>
      </c>
      <c r="C57" s="64">
        <v>150</v>
      </c>
      <c r="D57" s="64">
        <v>75</v>
      </c>
      <c r="E57" s="58"/>
      <c r="F57" s="64">
        <f t="shared" si="0"/>
        <v>0</v>
      </c>
    </row>
    <row r="58" spans="1:6" ht="79.5" customHeight="1">
      <c r="A58" s="192"/>
      <c r="B58" s="132" t="s">
        <v>2812</v>
      </c>
      <c r="C58" s="64">
        <v>150</v>
      </c>
      <c r="D58" s="64">
        <v>75</v>
      </c>
      <c r="E58" s="58"/>
      <c r="F58" s="64">
        <f t="shared" si="0"/>
        <v>0</v>
      </c>
    </row>
    <row r="59" spans="1:6" ht="79.5" customHeight="1">
      <c r="A59" s="192"/>
      <c r="B59" s="132" t="s">
        <v>2813</v>
      </c>
      <c r="C59" s="64">
        <v>150</v>
      </c>
      <c r="D59" s="64">
        <v>75</v>
      </c>
      <c r="E59" s="58"/>
      <c r="F59" s="64">
        <f t="shared" si="0"/>
        <v>0</v>
      </c>
    </row>
    <row r="60" spans="1:6" ht="79.5" customHeight="1">
      <c r="A60" s="192"/>
      <c r="B60" s="132" t="s">
        <v>2814</v>
      </c>
      <c r="C60" s="64">
        <v>150</v>
      </c>
      <c r="D60" s="64">
        <v>75</v>
      </c>
      <c r="E60" s="58"/>
      <c r="F60" s="64">
        <f t="shared" si="0"/>
        <v>0</v>
      </c>
    </row>
    <row r="61" spans="1:6" ht="79.5" customHeight="1">
      <c r="A61" s="192"/>
      <c r="B61" s="132" t="s">
        <v>2815</v>
      </c>
      <c r="C61" s="64">
        <v>150</v>
      </c>
      <c r="D61" s="64">
        <v>75</v>
      </c>
      <c r="E61" s="58"/>
      <c r="F61" s="64">
        <f t="shared" si="0"/>
        <v>0</v>
      </c>
    </row>
    <row r="62" spans="1:6" ht="79.5" customHeight="1">
      <c r="A62" s="192"/>
      <c r="B62" s="132" t="s">
        <v>2816</v>
      </c>
      <c r="C62" s="64">
        <v>150</v>
      </c>
      <c r="D62" s="64">
        <v>75</v>
      </c>
      <c r="E62" s="58"/>
      <c r="F62" s="64">
        <f t="shared" si="0"/>
        <v>0</v>
      </c>
    </row>
    <row r="63" spans="1:6" ht="79.5" customHeight="1">
      <c r="A63" s="192"/>
      <c r="B63" s="132" t="s">
        <v>2817</v>
      </c>
      <c r="C63" s="64">
        <v>150</v>
      </c>
      <c r="D63" s="64">
        <v>75</v>
      </c>
      <c r="E63" s="58"/>
      <c r="F63" s="64">
        <f t="shared" si="0"/>
        <v>0</v>
      </c>
    </row>
    <row r="64" spans="1:6" ht="79.5" customHeight="1">
      <c r="A64" s="192"/>
      <c r="B64" s="132" t="s">
        <v>2818</v>
      </c>
      <c r="C64" s="64">
        <v>150</v>
      </c>
      <c r="D64" s="64">
        <v>75</v>
      </c>
      <c r="E64" s="58"/>
      <c r="F64" s="64">
        <f t="shared" si="0"/>
        <v>0</v>
      </c>
    </row>
    <row r="65" spans="1:6" ht="79.5" customHeight="1">
      <c r="A65" s="192"/>
      <c r="B65" s="132" t="s">
        <v>2819</v>
      </c>
      <c r="C65" s="64">
        <v>150</v>
      </c>
      <c r="D65" s="64">
        <v>75</v>
      </c>
      <c r="E65" s="58"/>
      <c r="F65" s="64">
        <f t="shared" si="0"/>
        <v>0</v>
      </c>
    </row>
    <row r="66" spans="1:6" ht="79.5" customHeight="1">
      <c r="A66" s="192"/>
      <c r="B66" s="132" t="s">
        <v>2820</v>
      </c>
      <c r="C66" s="64">
        <v>150</v>
      </c>
      <c r="D66" s="64">
        <v>75</v>
      </c>
      <c r="E66" s="58"/>
      <c r="F66" s="64">
        <f t="shared" si="0"/>
        <v>0</v>
      </c>
    </row>
    <row r="67" spans="1:6" ht="79.5" customHeight="1">
      <c r="A67" s="192"/>
      <c r="B67" s="132" t="s">
        <v>2821</v>
      </c>
      <c r="C67" s="64">
        <v>150</v>
      </c>
      <c r="D67" s="64">
        <v>75</v>
      </c>
      <c r="E67" s="58"/>
      <c r="F67" s="64">
        <f t="shared" si="0"/>
        <v>0</v>
      </c>
    </row>
    <row r="68" spans="1:6" ht="79.5" customHeight="1">
      <c r="A68" s="192"/>
      <c r="B68" s="132" t="s">
        <v>2822</v>
      </c>
      <c r="C68" s="64">
        <v>150</v>
      </c>
      <c r="D68" s="64">
        <v>75</v>
      </c>
      <c r="E68" s="58"/>
      <c r="F68" s="64">
        <f t="shared" si="0"/>
        <v>0</v>
      </c>
    </row>
    <row r="69" spans="1:6" ht="79.5" customHeight="1">
      <c r="A69" s="192"/>
      <c r="B69" s="132" t="s">
        <v>2823</v>
      </c>
      <c r="C69" s="64">
        <v>150</v>
      </c>
      <c r="D69" s="64">
        <v>75</v>
      </c>
      <c r="E69" s="58"/>
      <c r="F69" s="64">
        <f t="shared" ref="F69:F132" si="1">E69*D69</f>
        <v>0</v>
      </c>
    </row>
    <row r="70" spans="1:6" ht="79.5" customHeight="1">
      <c r="A70" s="192"/>
      <c r="B70" s="132" t="s">
        <v>2824</v>
      </c>
      <c r="C70" s="64">
        <v>150</v>
      </c>
      <c r="D70" s="64">
        <v>75</v>
      </c>
      <c r="E70" s="58"/>
      <c r="F70" s="64">
        <f t="shared" si="1"/>
        <v>0</v>
      </c>
    </row>
    <row r="71" spans="1:6" ht="79.5" customHeight="1">
      <c r="A71" s="192"/>
      <c r="B71" s="132" t="s">
        <v>2825</v>
      </c>
      <c r="C71" s="64">
        <v>150</v>
      </c>
      <c r="D71" s="64">
        <v>75</v>
      </c>
      <c r="E71" s="58"/>
      <c r="F71" s="64">
        <f t="shared" si="1"/>
        <v>0</v>
      </c>
    </row>
    <row r="72" spans="1:6" ht="79.5" customHeight="1">
      <c r="A72" s="192"/>
      <c r="B72" s="132" t="s">
        <v>2826</v>
      </c>
      <c r="C72" s="64">
        <v>150</v>
      </c>
      <c r="D72" s="64">
        <v>75</v>
      </c>
      <c r="E72" s="58"/>
      <c r="F72" s="64">
        <f t="shared" si="1"/>
        <v>0</v>
      </c>
    </row>
    <row r="73" spans="1:6" ht="79.5" customHeight="1">
      <c r="A73" s="192"/>
      <c r="B73" s="132" t="s">
        <v>2827</v>
      </c>
      <c r="C73" s="64">
        <v>150</v>
      </c>
      <c r="D73" s="64">
        <v>75</v>
      </c>
      <c r="E73" s="58"/>
      <c r="F73" s="64">
        <f t="shared" si="1"/>
        <v>0</v>
      </c>
    </row>
    <row r="74" spans="1:6" ht="79.5" customHeight="1">
      <c r="A74" s="192"/>
      <c r="B74" s="132" t="s">
        <v>2828</v>
      </c>
      <c r="C74" s="64">
        <v>150</v>
      </c>
      <c r="D74" s="64">
        <v>75</v>
      </c>
      <c r="E74" s="58"/>
      <c r="F74" s="64">
        <f t="shared" si="1"/>
        <v>0</v>
      </c>
    </row>
    <row r="75" spans="1:6" ht="79.5" customHeight="1">
      <c r="A75" s="192"/>
      <c r="B75" s="132" t="s">
        <v>2829</v>
      </c>
      <c r="C75" s="64">
        <v>150</v>
      </c>
      <c r="D75" s="64">
        <v>75</v>
      </c>
      <c r="E75" s="58"/>
      <c r="F75" s="64">
        <f t="shared" si="1"/>
        <v>0</v>
      </c>
    </row>
    <row r="76" spans="1:6" ht="79.5" customHeight="1">
      <c r="A76" s="192"/>
      <c r="B76" s="132" t="s">
        <v>2830</v>
      </c>
      <c r="C76" s="64">
        <v>150</v>
      </c>
      <c r="D76" s="64">
        <v>75</v>
      </c>
      <c r="E76" s="58"/>
      <c r="F76" s="64">
        <f t="shared" si="1"/>
        <v>0</v>
      </c>
    </row>
    <row r="77" spans="1:6" ht="79.5" customHeight="1">
      <c r="A77" s="192"/>
      <c r="B77" s="132" t="s">
        <v>2831</v>
      </c>
      <c r="C77" s="64">
        <v>150</v>
      </c>
      <c r="D77" s="64">
        <v>75</v>
      </c>
      <c r="E77" s="58"/>
      <c r="F77" s="64">
        <f t="shared" si="1"/>
        <v>0</v>
      </c>
    </row>
    <row r="78" spans="1:6" ht="79.5" customHeight="1">
      <c r="A78" s="192"/>
      <c r="B78" s="132" t="s">
        <v>2832</v>
      </c>
      <c r="C78" s="64">
        <v>150</v>
      </c>
      <c r="D78" s="64">
        <v>75</v>
      </c>
      <c r="E78" s="58"/>
      <c r="F78" s="64">
        <f t="shared" si="1"/>
        <v>0</v>
      </c>
    </row>
    <row r="79" spans="1:6" ht="79.5" customHeight="1">
      <c r="A79" s="192"/>
      <c r="B79" s="132" t="s">
        <v>2833</v>
      </c>
      <c r="C79" s="64">
        <v>150</v>
      </c>
      <c r="D79" s="64">
        <v>75</v>
      </c>
      <c r="E79" s="58"/>
      <c r="F79" s="64">
        <f t="shared" si="1"/>
        <v>0</v>
      </c>
    </row>
    <row r="80" spans="1:6" ht="79.5" customHeight="1">
      <c r="A80" s="192"/>
      <c r="B80" s="132" t="s">
        <v>2834</v>
      </c>
      <c r="C80" s="64">
        <v>150</v>
      </c>
      <c r="D80" s="64">
        <v>75</v>
      </c>
      <c r="E80" s="58"/>
      <c r="F80" s="64">
        <f t="shared" si="1"/>
        <v>0</v>
      </c>
    </row>
    <row r="81" spans="1:6" ht="79.5" customHeight="1">
      <c r="A81" s="192"/>
      <c r="B81" s="132" t="s">
        <v>2835</v>
      </c>
      <c r="C81" s="64">
        <v>150</v>
      </c>
      <c r="D81" s="64">
        <v>75</v>
      </c>
      <c r="E81" s="58"/>
      <c r="F81" s="64">
        <f t="shared" si="1"/>
        <v>0</v>
      </c>
    </row>
    <row r="82" spans="1:6" ht="79.5" customHeight="1">
      <c r="A82" s="192"/>
      <c r="B82" s="132" t="s">
        <v>2836</v>
      </c>
      <c r="C82" s="64">
        <v>150</v>
      </c>
      <c r="D82" s="64">
        <v>75</v>
      </c>
      <c r="E82" s="58"/>
      <c r="F82" s="64">
        <f t="shared" si="1"/>
        <v>0</v>
      </c>
    </row>
    <row r="83" spans="1:6" ht="79.5" customHeight="1">
      <c r="A83" s="192"/>
      <c r="B83" s="132" t="s">
        <v>2837</v>
      </c>
      <c r="C83" s="64">
        <v>150</v>
      </c>
      <c r="D83" s="64">
        <v>75</v>
      </c>
      <c r="E83" s="58"/>
      <c r="F83" s="64">
        <f t="shared" si="1"/>
        <v>0</v>
      </c>
    </row>
    <row r="84" spans="1:6" ht="79.5" customHeight="1">
      <c r="A84" s="192"/>
      <c r="B84" s="132" t="s">
        <v>2838</v>
      </c>
      <c r="C84" s="64">
        <v>150</v>
      </c>
      <c r="D84" s="64">
        <v>75</v>
      </c>
      <c r="E84" s="58"/>
      <c r="F84" s="64">
        <f t="shared" si="1"/>
        <v>0</v>
      </c>
    </row>
    <row r="85" spans="1:6" ht="79.5" customHeight="1">
      <c r="A85" s="192"/>
      <c r="B85" s="132" t="s">
        <v>2839</v>
      </c>
      <c r="C85" s="64">
        <v>150</v>
      </c>
      <c r="D85" s="64">
        <v>75</v>
      </c>
      <c r="E85" s="58"/>
      <c r="F85" s="64">
        <f t="shared" si="1"/>
        <v>0</v>
      </c>
    </row>
    <row r="86" spans="1:6" ht="79.5" customHeight="1">
      <c r="A86" s="192"/>
      <c r="B86" s="132" t="s">
        <v>2840</v>
      </c>
      <c r="C86" s="64">
        <v>150</v>
      </c>
      <c r="D86" s="64">
        <v>75</v>
      </c>
      <c r="E86" s="58"/>
      <c r="F86" s="64">
        <f t="shared" si="1"/>
        <v>0</v>
      </c>
    </row>
    <row r="87" spans="1:6" ht="79.5" customHeight="1">
      <c r="A87" s="192"/>
      <c r="B87" s="132" t="s">
        <v>2841</v>
      </c>
      <c r="C87" s="64">
        <v>150</v>
      </c>
      <c r="D87" s="64">
        <v>75</v>
      </c>
      <c r="E87" s="58"/>
      <c r="F87" s="64">
        <f t="shared" si="1"/>
        <v>0</v>
      </c>
    </row>
    <row r="88" spans="1:6" ht="79.5" customHeight="1">
      <c r="A88" s="192"/>
      <c r="B88" s="132" t="s">
        <v>2842</v>
      </c>
      <c r="C88" s="64">
        <v>150</v>
      </c>
      <c r="D88" s="64">
        <v>75</v>
      </c>
      <c r="E88" s="58"/>
      <c r="F88" s="64">
        <f t="shared" si="1"/>
        <v>0</v>
      </c>
    </row>
    <row r="89" spans="1:6" ht="79.5" customHeight="1">
      <c r="A89" s="192"/>
      <c r="B89" s="132" t="s">
        <v>2843</v>
      </c>
      <c r="C89" s="64">
        <v>150</v>
      </c>
      <c r="D89" s="64">
        <v>75</v>
      </c>
      <c r="E89" s="58"/>
      <c r="F89" s="64">
        <f t="shared" si="1"/>
        <v>0</v>
      </c>
    </row>
    <row r="90" spans="1:6" ht="79.5" customHeight="1">
      <c r="A90" s="192"/>
      <c r="B90" s="132" t="s">
        <v>2844</v>
      </c>
      <c r="C90" s="64">
        <v>150</v>
      </c>
      <c r="D90" s="64">
        <v>75</v>
      </c>
      <c r="E90" s="58"/>
      <c r="F90" s="64">
        <f t="shared" si="1"/>
        <v>0</v>
      </c>
    </row>
    <row r="91" spans="1:6" ht="79.5" customHeight="1">
      <c r="A91" s="192"/>
      <c r="B91" s="132" t="s">
        <v>2845</v>
      </c>
      <c r="C91" s="64">
        <v>150</v>
      </c>
      <c r="D91" s="64">
        <v>75</v>
      </c>
      <c r="E91" s="58"/>
      <c r="F91" s="64">
        <f t="shared" si="1"/>
        <v>0</v>
      </c>
    </row>
    <row r="92" spans="1:6" ht="79.5" customHeight="1">
      <c r="A92" s="192"/>
      <c r="B92" s="132" t="s">
        <v>2846</v>
      </c>
      <c r="C92" s="64">
        <v>150</v>
      </c>
      <c r="D92" s="64">
        <v>75</v>
      </c>
      <c r="E92" s="58"/>
      <c r="F92" s="64">
        <f t="shared" si="1"/>
        <v>0</v>
      </c>
    </row>
    <row r="93" spans="1:6" ht="79.5" customHeight="1">
      <c r="A93" s="192"/>
      <c r="B93" s="132" t="s">
        <v>2847</v>
      </c>
      <c r="C93" s="64">
        <v>150</v>
      </c>
      <c r="D93" s="64">
        <v>75</v>
      </c>
      <c r="E93" s="58"/>
      <c r="F93" s="64">
        <f t="shared" si="1"/>
        <v>0</v>
      </c>
    </row>
    <row r="94" spans="1:6" ht="79.5" customHeight="1">
      <c r="A94" s="192"/>
      <c r="B94" s="132" t="s">
        <v>2848</v>
      </c>
      <c r="C94" s="64">
        <v>150</v>
      </c>
      <c r="D94" s="64">
        <v>75</v>
      </c>
      <c r="E94" s="58"/>
      <c r="F94" s="64">
        <f t="shared" si="1"/>
        <v>0</v>
      </c>
    </row>
    <row r="95" spans="1:6" ht="79.5" customHeight="1">
      <c r="A95" s="192"/>
      <c r="B95" s="132" t="s">
        <v>2849</v>
      </c>
      <c r="C95" s="64">
        <v>150</v>
      </c>
      <c r="D95" s="64">
        <v>75</v>
      </c>
      <c r="E95" s="58"/>
      <c r="F95" s="64">
        <f t="shared" si="1"/>
        <v>0</v>
      </c>
    </row>
    <row r="96" spans="1:6" ht="79.5" customHeight="1">
      <c r="A96" s="192"/>
      <c r="B96" s="132" t="s">
        <v>2850</v>
      </c>
      <c r="C96" s="64">
        <v>150</v>
      </c>
      <c r="D96" s="64">
        <v>75</v>
      </c>
      <c r="E96" s="58"/>
      <c r="F96" s="64">
        <f t="shared" si="1"/>
        <v>0</v>
      </c>
    </row>
    <row r="97" spans="1:6" ht="79.5" customHeight="1">
      <c r="A97" s="192"/>
      <c r="B97" s="132" t="s">
        <v>2851</v>
      </c>
      <c r="C97" s="64">
        <v>150</v>
      </c>
      <c r="D97" s="64">
        <v>75</v>
      </c>
      <c r="E97" s="58"/>
      <c r="F97" s="64">
        <f t="shared" si="1"/>
        <v>0</v>
      </c>
    </row>
    <row r="98" spans="1:6" ht="79.5" customHeight="1">
      <c r="A98" s="192"/>
      <c r="B98" s="132" t="s">
        <v>2852</v>
      </c>
      <c r="C98" s="64">
        <v>150</v>
      </c>
      <c r="D98" s="64">
        <v>75</v>
      </c>
      <c r="E98" s="58"/>
      <c r="F98" s="64">
        <f t="shared" si="1"/>
        <v>0</v>
      </c>
    </row>
    <row r="99" spans="1:6" ht="79.5" customHeight="1">
      <c r="A99" s="192"/>
      <c r="B99" s="132" t="s">
        <v>2853</v>
      </c>
      <c r="C99" s="64">
        <v>150</v>
      </c>
      <c r="D99" s="64">
        <v>75</v>
      </c>
      <c r="E99" s="58"/>
      <c r="F99" s="64">
        <f t="shared" si="1"/>
        <v>0</v>
      </c>
    </row>
    <row r="100" spans="1:6" ht="79.5" customHeight="1">
      <c r="A100" s="192"/>
      <c r="B100" s="132" t="s">
        <v>2854</v>
      </c>
      <c r="C100" s="64">
        <v>150</v>
      </c>
      <c r="D100" s="64">
        <v>75</v>
      </c>
      <c r="E100" s="58"/>
      <c r="F100" s="64">
        <f t="shared" si="1"/>
        <v>0</v>
      </c>
    </row>
    <row r="101" spans="1:6" ht="79.5" customHeight="1">
      <c r="A101" s="192"/>
      <c r="B101" s="132" t="s">
        <v>2855</v>
      </c>
      <c r="C101" s="64">
        <v>150</v>
      </c>
      <c r="D101" s="64">
        <v>75</v>
      </c>
      <c r="E101" s="58"/>
      <c r="F101" s="64">
        <f t="shared" si="1"/>
        <v>0</v>
      </c>
    </row>
    <row r="102" spans="1:6" ht="79.5" customHeight="1">
      <c r="A102" s="192"/>
      <c r="B102" s="132" t="s">
        <v>2856</v>
      </c>
      <c r="C102" s="64">
        <v>150</v>
      </c>
      <c r="D102" s="64">
        <v>75</v>
      </c>
      <c r="E102" s="58"/>
      <c r="F102" s="64">
        <f t="shared" si="1"/>
        <v>0</v>
      </c>
    </row>
    <row r="103" spans="1:6" ht="79.5" customHeight="1">
      <c r="A103" s="192"/>
      <c r="B103" s="132" t="s">
        <v>2857</v>
      </c>
      <c r="C103" s="64">
        <v>150</v>
      </c>
      <c r="D103" s="64">
        <v>75</v>
      </c>
      <c r="E103" s="58"/>
      <c r="F103" s="64">
        <f t="shared" si="1"/>
        <v>0</v>
      </c>
    </row>
    <row r="104" spans="1:6" ht="79.5" customHeight="1">
      <c r="A104" s="192"/>
      <c r="B104" s="132" t="s">
        <v>2858</v>
      </c>
      <c r="C104" s="64">
        <v>150</v>
      </c>
      <c r="D104" s="64">
        <v>75</v>
      </c>
      <c r="E104" s="58"/>
      <c r="F104" s="64">
        <f t="shared" si="1"/>
        <v>0</v>
      </c>
    </row>
    <row r="105" spans="1:6" ht="79.5" customHeight="1">
      <c r="A105" s="192"/>
      <c r="B105" s="132" t="s">
        <v>2859</v>
      </c>
      <c r="C105" s="64">
        <v>150</v>
      </c>
      <c r="D105" s="64">
        <v>75</v>
      </c>
      <c r="E105" s="58"/>
      <c r="F105" s="64">
        <f t="shared" si="1"/>
        <v>0</v>
      </c>
    </row>
    <row r="106" spans="1:6" ht="79.5" customHeight="1">
      <c r="A106" s="192"/>
      <c r="B106" s="132" t="s">
        <v>2860</v>
      </c>
      <c r="C106" s="64">
        <v>150</v>
      </c>
      <c r="D106" s="64">
        <v>75</v>
      </c>
      <c r="E106" s="58"/>
      <c r="F106" s="64">
        <f t="shared" si="1"/>
        <v>0</v>
      </c>
    </row>
    <row r="107" spans="1:6" ht="79.5" customHeight="1">
      <c r="A107" s="192"/>
      <c r="B107" s="132" t="s">
        <v>2861</v>
      </c>
      <c r="C107" s="64">
        <v>150</v>
      </c>
      <c r="D107" s="64">
        <v>75</v>
      </c>
      <c r="E107" s="58"/>
      <c r="F107" s="64">
        <f t="shared" si="1"/>
        <v>0</v>
      </c>
    </row>
    <row r="108" spans="1:6" ht="79.5" customHeight="1">
      <c r="A108" s="192"/>
      <c r="B108" s="132" t="s">
        <v>2862</v>
      </c>
      <c r="C108" s="64">
        <v>150</v>
      </c>
      <c r="D108" s="64">
        <v>75</v>
      </c>
      <c r="E108" s="58"/>
      <c r="F108" s="64">
        <f t="shared" si="1"/>
        <v>0</v>
      </c>
    </row>
    <row r="109" spans="1:6" ht="80.25" customHeight="1">
      <c r="A109" s="192"/>
      <c r="B109" s="132" t="s">
        <v>2863</v>
      </c>
      <c r="C109" s="64">
        <v>150</v>
      </c>
      <c r="D109" s="64">
        <v>75</v>
      </c>
      <c r="E109" s="58"/>
      <c r="F109" s="64">
        <f t="shared" si="1"/>
        <v>0</v>
      </c>
    </row>
    <row r="110" spans="1:6" ht="78" customHeight="1">
      <c r="A110" s="192"/>
      <c r="B110" s="132" t="s">
        <v>2864</v>
      </c>
      <c r="C110" s="64">
        <v>150</v>
      </c>
      <c r="D110" s="64">
        <v>75</v>
      </c>
      <c r="E110" s="58"/>
      <c r="F110" s="64">
        <f t="shared" si="1"/>
        <v>0</v>
      </c>
    </row>
    <row r="111" spans="1:6" ht="114" customHeight="1">
      <c r="A111" s="192"/>
      <c r="B111" s="132" t="s">
        <v>2865</v>
      </c>
      <c r="C111" s="64">
        <v>200</v>
      </c>
      <c r="D111" s="64">
        <v>75</v>
      </c>
      <c r="E111" s="58"/>
      <c r="F111" s="64">
        <f t="shared" si="1"/>
        <v>0</v>
      </c>
    </row>
    <row r="112" spans="1:6" ht="52.5" customHeight="1">
      <c r="A112" s="192"/>
      <c r="B112" s="132" t="s">
        <v>2866</v>
      </c>
      <c r="C112" s="64">
        <v>200</v>
      </c>
      <c r="D112" s="64">
        <v>75</v>
      </c>
      <c r="E112" s="58"/>
      <c r="F112" s="64">
        <f t="shared" si="1"/>
        <v>0</v>
      </c>
    </row>
    <row r="113" spans="1:6" ht="52.5" customHeight="1">
      <c r="A113" s="192"/>
      <c r="B113" s="132" t="s">
        <v>2867</v>
      </c>
      <c r="C113" s="64">
        <v>200</v>
      </c>
      <c r="D113" s="64">
        <v>75</v>
      </c>
      <c r="E113" s="58"/>
      <c r="F113" s="64">
        <f t="shared" si="1"/>
        <v>0</v>
      </c>
    </row>
    <row r="114" spans="1:6" ht="114" customHeight="1">
      <c r="A114" s="192"/>
      <c r="B114" s="132" t="s">
        <v>2868</v>
      </c>
      <c r="C114" s="64">
        <v>200</v>
      </c>
      <c r="D114" s="64">
        <v>75</v>
      </c>
      <c r="E114" s="58"/>
      <c r="F114" s="64">
        <f t="shared" si="1"/>
        <v>0</v>
      </c>
    </row>
    <row r="115" spans="1:6" ht="114" customHeight="1">
      <c r="A115" s="192"/>
      <c r="B115" s="132" t="s">
        <v>2869</v>
      </c>
      <c r="C115" s="64">
        <v>200</v>
      </c>
      <c r="D115" s="64">
        <v>75</v>
      </c>
      <c r="E115" s="58"/>
      <c r="F115" s="64">
        <f t="shared" si="1"/>
        <v>0</v>
      </c>
    </row>
    <row r="116" spans="1:6" ht="114" customHeight="1">
      <c r="A116" s="192"/>
      <c r="B116" s="132" t="s">
        <v>2870</v>
      </c>
      <c r="C116" s="64">
        <v>200</v>
      </c>
      <c r="D116" s="64">
        <v>75</v>
      </c>
      <c r="E116" s="58"/>
      <c r="F116" s="64">
        <f t="shared" si="1"/>
        <v>0</v>
      </c>
    </row>
    <row r="117" spans="1:6" ht="114" customHeight="1">
      <c r="A117" s="192"/>
      <c r="B117" s="132" t="s">
        <v>2871</v>
      </c>
      <c r="C117" s="64">
        <v>200</v>
      </c>
      <c r="D117" s="64">
        <v>75</v>
      </c>
      <c r="E117" s="58"/>
      <c r="F117" s="64">
        <f t="shared" si="1"/>
        <v>0</v>
      </c>
    </row>
    <row r="118" spans="1:6" ht="111.75" customHeight="1">
      <c r="A118" s="192"/>
      <c r="B118" s="132" t="s">
        <v>2872</v>
      </c>
      <c r="C118" s="64">
        <v>200</v>
      </c>
      <c r="D118" s="64">
        <v>75</v>
      </c>
      <c r="E118" s="58"/>
      <c r="F118" s="64">
        <f t="shared" si="1"/>
        <v>0</v>
      </c>
    </row>
    <row r="119" spans="1:6" ht="113.25" customHeight="1">
      <c r="A119" s="192"/>
      <c r="B119" s="132" t="s">
        <v>2873</v>
      </c>
      <c r="C119" s="64">
        <v>200</v>
      </c>
      <c r="D119" s="64">
        <v>75</v>
      </c>
      <c r="E119" s="58"/>
      <c r="F119" s="64">
        <f t="shared" si="1"/>
        <v>0</v>
      </c>
    </row>
    <row r="120" spans="1:6" ht="54.75" customHeight="1">
      <c r="A120" s="192"/>
      <c r="B120" s="132" t="s">
        <v>2874</v>
      </c>
      <c r="C120" s="64">
        <v>200</v>
      </c>
      <c r="D120" s="64">
        <v>75</v>
      </c>
      <c r="E120" s="58"/>
      <c r="F120" s="64">
        <f t="shared" si="1"/>
        <v>0</v>
      </c>
    </row>
    <row r="121" spans="1:6" ht="113.25" customHeight="1">
      <c r="A121" s="192"/>
      <c r="B121" s="132" t="s">
        <v>2875</v>
      </c>
      <c r="C121" s="64">
        <v>200</v>
      </c>
      <c r="D121" s="64">
        <v>75</v>
      </c>
      <c r="E121" s="58"/>
      <c r="F121" s="64">
        <f t="shared" si="1"/>
        <v>0</v>
      </c>
    </row>
    <row r="122" spans="1:6" ht="111.75" customHeight="1">
      <c r="A122" s="192"/>
      <c r="B122" s="132" t="s">
        <v>2876</v>
      </c>
      <c r="C122" s="64">
        <v>200</v>
      </c>
      <c r="D122" s="64">
        <v>75</v>
      </c>
      <c r="E122" s="58"/>
      <c r="F122" s="64">
        <f t="shared" si="1"/>
        <v>0</v>
      </c>
    </row>
    <row r="123" spans="1:6" ht="111.75" customHeight="1">
      <c r="A123" s="192"/>
      <c r="B123" s="132" t="s">
        <v>2877</v>
      </c>
      <c r="C123" s="64">
        <v>200</v>
      </c>
      <c r="D123" s="64">
        <v>75</v>
      </c>
      <c r="E123" s="58"/>
      <c r="F123" s="64">
        <f t="shared" si="1"/>
        <v>0</v>
      </c>
    </row>
    <row r="124" spans="1:6" ht="53.25" customHeight="1">
      <c r="A124" s="192"/>
      <c r="B124" s="132" t="s">
        <v>2878</v>
      </c>
      <c r="C124" s="64">
        <v>200</v>
      </c>
      <c r="D124" s="64">
        <v>75</v>
      </c>
      <c r="E124" s="58"/>
      <c r="F124" s="64">
        <f t="shared" si="1"/>
        <v>0</v>
      </c>
    </row>
    <row r="125" spans="1:6" ht="53.25" customHeight="1">
      <c r="A125" s="192"/>
      <c r="B125" s="132" t="s">
        <v>2879</v>
      </c>
      <c r="C125" s="64">
        <v>200</v>
      </c>
      <c r="D125" s="64">
        <v>75</v>
      </c>
      <c r="E125" s="58"/>
      <c r="F125" s="64">
        <f t="shared" si="1"/>
        <v>0</v>
      </c>
    </row>
    <row r="126" spans="1:6" ht="117" customHeight="1">
      <c r="A126" s="192"/>
      <c r="B126" s="132" t="s">
        <v>2880</v>
      </c>
      <c r="C126" s="64">
        <v>200</v>
      </c>
      <c r="D126" s="64">
        <v>75</v>
      </c>
      <c r="E126" s="58"/>
      <c r="F126" s="64">
        <f t="shared" si="1"/>
        <v>0</v>
      </c>
    </row>
    <row r="127" spans="1:6" ht="117" customHeight="1">
      <c r="A127" s="192"/>
      <c r="B127" s="132" t="s">
        <v>2881</v>
      </c>
      <c r="C127" s="64">
        <v>200</v>
      </c>
      <c r="D127" s="64">
        <v>75</v>
      </c>
      <c r="E127" s="58"/>
      <c r="F127" s="64">
        <f t="shared" si="1"/>
        <v>0</v>
      </c>
    </row>
    <row r="128" spans="1:6" ht="117" customHeight="1">
      <c r="A128" s="192"/>
      <c r="B128" s="132" t="s">
        <v>2882</v>
      </c>
      <c r="C128" s="64">
        <v>200</v>
      </c>
      <c r="D128" s="64">
        <v>75</v>
      </c>
      <c r="E128" s="58"/>
      <c r="F128" s="64">
        <f t="shared" si="1"/>
        <v>0</v>
      </c>
    </row>
    <row r="129" spans="1:6" ht="117" customHeight="1">
      <c r="A129" s="192"/>
      <c r="B129" s="132" t="s">
        <v>2883</v>
      </c>
      <c r="C129" s="64">
        <v>200</v>
      </c>
      <c r="D129" s="64">
        <v>75</v>
      </c>
      <c r="E129" s="58"/>
      <c r="F129" s="64">
        <f t="shared" si="1"/>
        <v>0</v>
      </c>
    </row>
    <row r="130" spans="1:6" ht="117" customHeight="1">
      <c r="A130" s="192"/>
      <c r="B130" s="132" t="s">
        <v>2884</v>
      </c>
      <c r="C130" s="64">
        <v>200</v>
      </c>
      <c r="D130" s="64">
        <v>75</v>
      </c>
      <c r="E130" s="58"/>
      <c r="F130" s="64">
        <f t="shared" si="1"/>
        <v>0</v>
      </c>
    </row>
    <row r="131" spans="1:6" ht="116.25" customHeight="1">
      <c r="A131" s="192"/>
      <c r="B131" s="132" t="s">
        <v>2885</v>
      </c>
      <c r="C131" s="64">
        <v>200</v>
      </c>
      <c r="D131" s="64">
        <v>75</v>
      </c>
      <c r="E131" s="58"/>
      <c r="F131" s="64">
        <f t="shared" si="1"/>
        <v>0</v>
      </c>
    </row>
    <row r="132" spans="1:6" ht="108" customHeight="1">
      <c r="A132" s="192"/>
      <c r="B132" s="132" t="s">
        <v>2886</v>
      </c>
      <c r="C132" s="64">
        <v>200</v>
      </c>
      <c r="D132" s="64">
        <v>75</v>
      </c>
      <c r="E132" s="58"/>
      <c r="F132" s="64">
        <f t="shared" si="1"/>
        <v>0</v>
      </c>
    </row>
    <row r="133" spans="1:6" ht="54" customHeight="1">
      <c r="A133" s="192"/>
      <c r="B133" s="132" t="s">
        <v>2887</v>
      </c>
      <c r="C133" s="64">
        <v>200</v>
      </c>
      <c r="D133" s="64">
        <v>75</v>
      </c>
      <c r="E133" s="58"/>
      <c r="F133" s="64">
        <f t="shared" ref="F133:F142" si="2">E133*D133</f>
        <v>0</v>
      </c>
    </row>
    <row r="134" spans="1:6" ht="114.75" customHeight="1">
      <c r="A134" s="192"/>
      <c r="B134" s="132" t="s">
        <v>2888</v>
      </c>
      <c r="C134" s="64">
        <v>200</v>
      </c>
      <c r="D134" s="64">
        <v>75</v>
      </c>
      <c r="E134" s="58"/>
      <c r="F134" s="64">
        <f t="shared" si="2"/>
        <v>0</v>
      </c>
    </row>
    <row r="135" spans="1:6" ht="114.75" customHeight="1">
      <c r="A135" s="192"/>
      <c r="B135" s="132" t="s">
        <v>2889</v>
      </c>
      <c r="C135" s="64">
        <v>200</v>
      </c>
      <c r="D135" s="64">
        <v>75</v>
      </c>
      <c r="E135" s="58"/>
      <c r="F135" s="64">
        <f t="shared" si="2"/>
        <v>0</v>
      </c>
    </row>
    <row r="136" spans="1:6" ht="51.75" customHeight="1">
      <c r="A136" s="192"/>
      <c r="B136" s="132" t="s">
        <v>2890</v>
      </c>
      <c r="C136" s="64">
        <v>200</v>
      </c>
      <c r="D136" s="64">
        <v>75</v>
      </c>
      <c r="E136" s="58"/>
      <c r="F136" s="64">
        <f t="shared" si="2"/>
        <v>0</v>
      </c>
    </row>
    <row r="137" spans="1:6" ht="51.75" customHeight="1">
      <c r="A137" s="192"/>
      <c r="B137" s="132" t="s">
        <v>2891</v>
      </c>
      <c r="C137" s="64">
        <v>200</v>
      </c>
      <c r="D137" s="64">
        <v>75</v>
      </c>
      <c r="E137" s="58"/>
      <c r="F137" s="64">
        <f t="shared" si="2"/>
        <v>0</v>
      </c>
    </row>
    <row r="138" spans="1:6" ht="110.25" customHeight="1">
      <c r="A138" s="192"/>
      <c r="B138" s="132" t="s">
        <v>2892</v>
      </c>
      <c r="C138" s="64">
        <v>200</v>
      </c>
      <c r="D138" s="64">
        <v>75</v>
      </c>
      <c r="E138" s="58"/>
      <c r="F138" s="64">
        <f t="shared" si="2"/>
        <v>0</v>
      </c>
    </row>
    <row r="139" spans="1:6" ht="115.5" customHeight="1">
      <c r="A139" s="192"/>
      <c r="B139" s="132" t="s">
        <v>2893</v>
      </c>
      <c r="C139" s="64">
        <v>200</v>
      </c>
      <c r="D139" s="64">
        <v>75</v>
      </c>
      <c r="E139" s="58"/>
      <c r="F139" s="64">
        <f t="shared" si="2"/>
        <v>0</v>
      </c>
    </row>
    <row r="140" spans="1:6" ht="110.25" customHeight="1">
      <c r="A140" s="192"/>
      <c r="B140" s="132" t="s">
        <v>2894</v>
      </c>
      <c r="C140" s="64">
        <v>200</v>
      </c>
      <c r="D140" s="64">
        <v>75</v>
      </c>
      <c r="E140" s="58"/>
      <c r="F140" s="64">
        <f t="shared" si="2"/>
        <v>0</v>
      </c>
    </row>
    <row r="141" spans="1:6" ht="71.25" customHeight="1">
      <c r="A141" s="192"/>
      <c r="B141" s="132" t="s">
        <v>2895</v>
      </c>
      <c r="C141" s="64">
        <v>200</v>
      </c>
      <c r="D141" s="64">
        <v>75</v>
      </c>
      <c r="E141" s="58"/>
      <c r="F141" s="64">
        <f t="shared" si="2"/>
        <v>0</v>
      </c>
    </row>
    <row r="142" spans="1:6" ht="110.25" customHeight="1">
      <c r="A142" s="192"/>
      <c r="B142" s="132" t="s">
        <v>2896</v>
      </c>
      <c r="C142" s="64">
        <v>200</v>
      </c>
      <c r="D142" s="64">
        <v>75</v>
      </c>
      <c r="E142" s="58"/>
      <c r="F142" s="64">
        <f t="shared" si="2"/>
        <v>0</v>
      </c>
    </row>
  </sheetData>
  <mergeCells count="5">
    <mergeCell ref="A1:A2"/>
    <mergeCell ref="B1:B2"/>
    <mergeCell ref="C1:D1"/>
    <mergeCell ref="E1:E2"/>
    <mergeCell ref="F1:F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E345"/>
  <sheetViews>
    <sheetView workbookViewId="0">
      <pane xSplit="4" ySplit="2" topLeftCell="E183" activePane="bottomRight" state="frozen"/>
      <selection pane="topRight" activeCell="E1" sqref="E1"/>
      <selection pane="bottomLeft" activeCell="A3" sqref="A3"/>
      <selection pane="bottomRight" activeCell="B208" sqref="B208"/>
    </sheetView>
  </sheetViews>
  <sheetFormatPr defaultRowHeight="15"/>
  <cols>
    <col min="1" max="1" width="55" customWidth="1"/>
    <col min="2" max="2" width="9.7109375" style="12" bestFit="1" customWidth="1"/>
    <col min="4" max="4" width="9.140625" style="12"/>
    <col min="5" max="5" width="0" hidden="1" customWidth="1"/>
  </cols>
  <sheetData>
    <row r="1" spans="1:5">
      <c r="A1" s="283" t="s">
        <v>115</v>
      </c>
      <c r="B1" s="293" t="s">
        <v>116</v>
      </c>
      <c r="C1" s="281" t="s">
        <v>119</v>
      </c>
      <c r="D1" s="291" t="s">
        <v>120</v>
      </c>
      <c r="E1" s="12">
        <f>SUM(D:D)</f>
        <v>0</v>
      </c>
    </row>
    <row r="2" spans="1:5" ht="15.75" thickBot="1">
      <c r="A2" s="284"/>
      <c r="B2" s="294"/>
      <c r="C2" s="282"/>
      <c r="D2" s="292"/>
      <c r="E2">
        <f>SUM(C:C)</f>
        <v>0</v>
      </c>
    </row>
    <row r="3" spans="1:5">
      <c r="A3" s="295" t="s">
        <v>1763</v>
      </c>
      <c r="B3" s="296"/>
      <c r="C3" s="296"/>
      <c r="D3" s="297"/>
    </row>
    <row r="4" spans="1:5">
      <c r="A4" s="1" t="s">
        <v>1372</v>
      </c>
      <c r="B4" s="9">
        <v>750</v>
      </c>
      <c r="C4" s="1"/>
      <c r="D4" s="9">
        <f>C4*B4</f>
        <v>0</v>
      </c>
    </row>
    <row r="5" spans="1:5" ht="15.75" thickBot="1">
      <c r="A5" s="3" t="s">
        <v>1373</v>
      </c>
      <c r="B5" s="10">
        <v>600</v>
      </c>
      <c r="C5" s="3"/>
      <c r="D5" s="9">
        <f>C5*B5</f>
        <v>0</v>
      </c>
    </row>
    <row r="6" spans="1:5" ht="15.75" thickBot="1">
      <c r="A6" s="237" t="s">
        <v>1764</v>
      </c>
      <c r="B6" s="238"/>
      <c r="C6" s="238"/>
      <c r="D6" s="239"/>
    </row>
    <row r="7" spans="1:5">
      <c r="A7" s="2" t="s">
        <v>1374</v>
      </c>
      <c r="B7" s="8">
        <v>225</v>
      </c>
      <c r="C7" s="2"/>
      <c r="D7" s="9">
        <f>C7*B7</f>
        <v>0</v>
      </c>
    </row>
    <row r="8" spans="1:5">
      <c r="A8" s="1" t="s">
        <v>1375</v>
      </c>
      <c r="B8" s="9">
        <v>150</v>
      </c>
      <c r="C8" s="1"/>
      <c r="D8" s="9">
        <f t="shared" ref="D8:D76" si="0">C8*B8</f>
        <v>0</v>
      </c>
    </row>
    <row r="9" spans="1:5">
      <c r="A9" s="1" t="s">
        <v>1376</v>
      </c>
      <c r="B9" s="9">
        <v>150</v>
      </c>
      <c r="C9" s="1"/>
      <c r="D9" s="9">
        <f t="shared" si="0"/>
        <v>0</v>
      </c>
    </row>
    <row r="10" spans="1:5">
      <c r="A10" s="1" t="s">
        <v>1377</v>
      </c>
      <c r="B10" s="9">
        <v>240</v>
      </c>
      <c r="C10" s="1"/>
      <c r="D10" s="9">
        <f t="shared" si="0"/>
        <v>0</v>
      </c>
    </row>
    <row r="11" spans="1:5">
      <c r="A11" s="1" t="s">
        <v>1378</v>
      </c>
      <c r="B11" s="9">
        <v>240</v>
      </c>
      <c r="C11" s="1"/>
      <c r="D11" s="9">
        <f t="shared" si="0"/>
        <v>0</v>
      </c>
    </row>
    <row r="12" spans="1:5">
      <c r="A12" s="1" t="s">
        <v>1379</v>
      </c>
      <c r="B12" s="9">
        <v>270</v>
      </c>
      <c r="C12" s="1"/>
      <c r="D12" s="9">
        <f t="shared" si="0"/>
        <v>0</v>
      </c>
    </row>
    <row r="13" spans="1:5">
      <c r="A13" s="1" t="s">
        <v>1380</v>
      </c>
      <c r="B13" s="9">
        <v>300</v>
      </c>
      <c r="C13" s="1"/>
      <c r="D13" s="9">
        <f t="shared" si="0"/>
        <v>0</v>
      </c>
    </row>
    <row r="14" spans="1:5">
      <c r="A14" s="1" t="s">
        <v>1381</v>
      </c>
      <c r="B14" s="9">
        <v>450</v>
      </c>
      <c r="C14" s="1"/>
      <c r="D14" s="9">
        <f t="shared" si="0"/>
        <v>0</v>
      </c>
    </row>
    <row r="15" spans="1:5">
      <c r="A15" s="1" t="s">
        <v>1382</v>
      </c>
      <c r="B15" s="9">
        <v>450</v>
      </c>
      <c r="C15" s="1"/>
      <c r="D15" s="9">
        <f t="shared" si="0"/>
        <v>0</v>
      </c>
    </row>
    <row r="16" spans="1:5">
      <c r="A16" s="1" t="s">
        <v>1383</v>
      </c>
      <c r="B16" s="9">
        <v>450</v>
      </c>
      <c r="C16" s="1"/>
      <c r="D16" s="9">
        <f t="shared" si="0"/>
        <v>0</v>
      </c>
    </row>
    <row r="17" spans="1:4">
      <c r="A17" s="1" t="s">
        <v>1384</v>
      </c>
      <c r="B17" s="9">
        <v>450</v>
      </c>
      <c r="C17" s="1"/>
      <c r="D17" s="9">
        <f t="shared" si="0"/>
        <v>0</v>
      </c>
    </row>
    <row r="18" spans="1:4">
      <c r="A18" s="1" t="s">
        <v>1385</v>
      </c>
      <c r="B18" s="9">
        <v>450</v>
      </c>
      <c r="C18" s="1"/>
      <c r="D18" s="9">
        <f t="shared" si="0"/>
        <v>0</v>
      </c>
    </row>
    <row r="19" spans="1:4">
      <c r="A19" s="1" t="s">
        <v>1386</v>
      </c>
      <c r="B19" s="9">
        <v>450</v>
      </c>
      <c r="C19" s="1"/>
      <c r="D19" s="9">
        <f t="shared" si="0"/>
        <v>0</v>
      </c>
    </row>
    <row r="20" spans="1:4">
      <c r="A20" s="1" t="s">
        <v>1387</v>
      </c>
      <c r="B20" s="9">
        <v>90</v>
      </c>
      <c r="C20" s="1"/>
      <c r="D20" s="9">
        <f t="shared" si="0"/>
        <v>0</v>
      </c>
    </row>
    <row r="21" spans="1:4">
      <c r="A21" s="1" t="s">
        <v>1388</v>
      </c>
      <c r="B21" s="9">
        <v>150</v>
      </c>
      <c r="C21" s="1"/>
      <c r="D21" s="9">
        <f t="shared" si="0"/>
        <v>0</v>
      </c>
    </row>
    <row r="22" spans="1:4">
      <c r="A22" s="1" t="s">
        <v>1389</v>
      </c>
      <c r="B22" s="9">
        <v>150</v>
      </c>
      <c r="C22" s="1"/>
      <c r="D22" s="9">
        <f t="shared" si="0"/>
        <v>0</v>
      </c>
    </row>
    <row r="23" spans="1:4">
      <c r="A23" s="1" t="s">
        <v>1390</v>
      </c>
      <c r="B23" s="9">
        <v>150</v>
      </c>
      <c r="C23" s="1"/>
      <c r="D23" s="9">
        <f t="shared" si="0"/>
        <v>0</v>
      </c>
    </row>
    <row r="24" spans="1:4">
      <c r="A24" s="1" t="s">
        <v>1391</v>
      </c>
      <c r="B24" s="9">
        <v>210</v>
      </c>
      <c r="C24" s="1"/>
      <c r="D24" s="9">
        <f t="shared" si="0"/>
        <v>0</v>
      </c>
    </row>
    <row r="25" spans="1:4">
      <c r="A25" s="1" t="s">
        <v>1392</v>
      </c>
      <c r="B25" s="9">
        <v>150</v>
      </c>
      <c r="C25" s="1"/>
      <c r="D25" s="9">
        <f t="shared" si="0"/>
        <v>0</v>
      </c>
    </row>
    <row r="26" spans="1:4">
      <c r="A26" s="1" t="s">
        <v>1393</v>
      </c>
      <c r="B26" s="9">
        <v>180</v>
      </c>
      <c r="C26" s="1"/>
      <c r="D26" s="9">
        <f t="shared" si="0"/>
        <v>0</v>
      </c>
    </row>
    <row r="27" spans="1:4">
      <c r="A27" s="1" t="s">
        <v>1394</v>
      </c>
      <c r="B27" s="9">
        <v>180</v>
      </c>
      <c r="C27" s="1"/>
      <c r="D27" s="9">
        <f t="shared" si="0"/>
        <v>0</v>
      </c>
    </row>
    <row r="28" spans="1:4">
      <c r="A28" s="1" t="s">
        <v>1395</v>
      </c>
      <c r="B28" s="9">
        <v>120</v>
      </c>
      <c r="C28" s="1"/>
      <c r="D28" s="9">
        <f t="shared" si="0"/>
        <v>0</v>
      </c>
    </row>
    <row r="29" spans="1:4">
      <c r="A29" s="1" t="s">
        <v>1396</v>
      </c>
      <c r="B29" s="9">
        <v>120</v>
      </c>
      <c r="C29" s="1"/>
      <c r="D29" s="9">
        <f t="shared" si="0"/>
        <v>0</v>
      </c>
    </row>
    <row r="30" spans="1:4">
      <c r="A30" s="1" t="s">
        <v>1397</v>
      </c>
      <c r="B30" s="9">
        <v>150</v>
      </c>
      <c r="C30" s="1"/>
      <c r="D30" s="9">
        <f t="shared" si="0"/>
        <v>0</v>
      </c>
    </row>
    <row r="31" spans="1:4">
      <c r="A31" s="1" t="s">
        <v>1398</v>
      </c>
      <c r="B31" s="9">
        <v>120</v>
      </c>
      <c r="C31" s="1"/>
      <c r="D31" s="9">
        <f t="shared" si="0"/>
        <v>0</v>
      </c>
    </row>
    <row r="32" spans="1:4">
      <c r="A32" s="1" t="s">
        <v>1399</v>
      </c>
      <c r="B32" s="9">
        <v>180</v>
      </c>
      <c r="C32" s="1"/>
      <c r="D32" s="9">
        <f t="shared" si="0"/>
        <v>0</v>
      </c>
    </row>
    <row r="33" spans="1:4">
      <c r="A33" s="1" t="s">
        <v>1400</v>
      </c>
      <c r="B33" s="9">
        <v>225</v>
      </c>
      <c r="C33" s="1"/>
      <c r="D33" s="9">
        <f t="shared" si="0"/>
        <v>0</v>
      </c>
    </row>
    <row r="34" spans="1:4">
      <c r="A34" s="1" t="s">
        <v>1401</v>
      </c>
      <c r="B34" s="9">
        <v>225</v>
      </c>
      <c r="C34" s="1"/>
      <c r="D34" s="9">
        <f t="shared" si="0"/>
        <v>0</v>
      </c>
    </row>
    <row r="35" spans="1:4">
      <c r="A35" s="1" t="s">
        <v>1402</v>
      </c>
      <c r="B35" s="9">
        <v>225</v>
      </c>
      <c r="C35" s="1"/>
      <c r="D35" s="9">
        <f t="shared" si="0"/>
        <v>0</v>
      </c>
    </row>
    <row r="36" spans="1:4">
      <c r="A36" s="1" t="s">
        <v>1403</v>
      </c>
      <c r="B36" s="9">
        <v>225</v>
      </c>
      <c r="C36" s="1"/>
      <c r="D36" s="9">
        <f t="shared" si="0"/>
        <v>0</v>
      </c>
    </row>
    <row r="37" spans="1:4">
      <c r="A37" s="1" t="s">
        <v>1404</v>
      </c>
      <c r="B37" s="9">
        <v>225</v>
      </c>
      <c r="C37" s="1"/>
      <c r="D37" s="9">
        <f t="shared" si="0"/>
        <v>0</v>
      </c>
    </row>
    <row r="38" spans="1:4">
      <c r="A38" s="1" t="s">
        <v>1405</v>
      </c>
      <c r="B38" s="9">
        <v>180</v>
      </c>
      <c r="C38" s="1"/>
      <c r="D38" s="9">
        <f t="shared" si="0"/>
        <v>0</v>
      </c>
    </row>
    <row r="39" spans="1:4">
      <c r="A39" s="1" t="s">
        <v>1406</v>
      </c>
      <c r="B39" s="9">
        <v>225</v>
      </c>
      <c r="C39" s="1"/>
      <c r="D39" s="9">
        <f t="shared" si="0"/>
        <v>0</v>
      </c>
    </row>
    <row r="40" spans="1:4">
      <c r="A40" s="1" t="s">
        <v>1407</v>
      </c>
      <c r="B40" s="9">
        <v>225</v>
      </c>
      <c r="C40" s="1"/>
      <c r="D40" s="9">
        <f t="shared" si="0"/>
        <v>0</v>
      </c>
    </row>
    <row r="41" spans="1:4">
      <c r="A41" s="1" t="s">
        <v>1408</v>
      </c>
      <c r="B41" s="9">
        <v>180</v>
      </c>
      <c r="C41" s="1"/>
      <c r="D41" s="9">
        <f t="shared" si="0"/>
        <v>0</v>
      </c>
    </row>
    <row r="42" spans="1:4">
      <c r="A42" s="1" t="s">
        <v>1409</v>
      </c>
      <c r="B42" s="9">
        <v>180</v>
      </c>
      <c r="C42" s="1"/>
      <c r="D42" s="9">
        <f t="shared" si="0"/>
        <v>0</v>
      </c>
    </row>
    <row r="43" spans="1:4">
      <c r="A43" s="1" t="s">
        <v>1410</v>
      </c>
      <c r="B43" s="9">
        <v>150</v>
      </c>
      <c r="C43" s="1"/>
      <c r="D43" s="9">
        <f t="shared" si="0"/>
        <v>0</v>
      </c>
    </row>
    <row r="44" spans="1:4">
      <c r="A44" s="1" t="s">
        <v>1411</v>
      </c>
      <c r="B44" s="9">
        <v>180</v>
      </c>
      <c r="C44" s="1"/>
      <c r="D44" s="9">
        <f t="shared" si="0"/>
        <v>0</v>
      </c>
    </row>
    <row r="45" spans="1:4">
      <c r="A45" s="1" t="s">
        <v>1412</v>
      </c>
      <c r="B45" s="9">
        <v>210</v>
      </c>
      <c r="C45" s="1"/>
      <c r="D45" s="9">
        <f t="shared" si="0"/>
        <v>0</v>
      </c>
    </row>
    <row r="46" spans="1:4">
      <c r="A46" s="1" t="s">
        <v>1413</v>
      </c>
      <c r="B46" s="9">
        <v>240</v>
      </c>
      <c r="C46" s="1"/>
      <c r="D46" s="9">
        <f t="shared" si="0"/>
        <v>0</v>
      </c>
    </row>
    <row r="47" spans="1:4">
      <c r="A47" s="1" t="s">
        <v>1414</v>
      </c>
      <c r="B47" s="9">
        <v>240</v>
      </c>
      <c r="C47" s="1"/>
      <c r="D47" s="9">
        <f t="shared" si="0"/>
        <v>0</v>
      </c>
    </row>
    <row r="48" spans="1:4">
      <c r="A48" s="1" t="s">
        <v>1415</v>
      </c>
      <c r="B48" s="9">
        <v>240</v>
      </c>
      <c r="C48" s="1"/>
      <c r="D48" s="9">
        <f t="shared" si="0"/>
        <v>0</v>
      </c>
    </row>
    <row r="49" spans="1:4">
      <c r="A49" s="1" t="s">
        <v>1416</v>
      </c>
      <c r="B49" s="9">
        <v>240</v>
      </c>
      <c r="C49" s="1"/>
      <c r="D49" s="9">
        <f t="shared" si="0"/>
        <v>0</v>
      </c>
    </row>
    <row r="50" spans="1:4">
      <c r="A50" s="1" t="s">
        <v>1417</v>
      </c>
      <c r="B50" s="9">
        <v>240</v>
      </c>
      <c r="C50" s="1"/>
      <c r="D50" s="9">
        <f t="shared" si="0"/>
        <v>0</v>
      </c>
    </row>
    <row r="51" spans="1:4">
      <c r="A51" s="1" t="s">
        <v>1418</v>
      </c>
      <c r="B51" s="9">
        <v>270</v>
      </c>
      <c r="C51" s="1"/>
      <c r="D51" s="9">
        <f t="shared" si="0"/>
        <v>0</v>
      </c>
    </row>
    <row r="52" spans="1:4">
      <c r="A52" s="1" t="s">
        <v>1419</v>
      </c>
      <c r="B52" s="9">
        <v>255</v>
      </c>
      <c r="C52" s="1"/>
      <c r="D52" s="9">
        <f t="shared" si="0"/>
        <v>0</v>
      </c>
    </row>
    <row r="53" spans="1:4">
      <c r="A53" s="1" t="s">
        <v>1420</v>
      </c>
      <c r="B53" s="9">
        <v>270</v>
      </c>
      <c r="C53" s="1"/>
      <c r="D53" s="9">
        <f t="shared" si="0"/>
        <v>0</v>
      </c>
    </row>
    <row r="54" spans="1:4">
      <c r="A54" s="1" t="s">
        <v>1421</v>
      </c>
      <c r="B54" s="9">
        <v>240</v>
      </c>
      <c r="C54" s="1"/>
      <c r="D54" s="9">
        <f t="shared" si="0"/>
        <v>0</v>
      </c>
    </row>
    <row r="55" spans="1:4">
      <c r="A55" s="1" t="s">
        <v>1422</v>
      </c>
      <c r="B55" s="9">
        <v>240</v>
      </c>
      <c r="C55" s="1"/>
      <c r="D55" s="9">
        <f t="shared" si="0"/>
        <v>0</v>
      </c>
    </row>
    <row r="56" spans="1:4">
      <c r="A56" s="1" t="s">
        <v>1423</v>
      </c>
      <c r="B56" s="9">
        <v>255</v>
      </c>
      <c r="C56" s="1"/>
      <c r="D56" s="9">
        <f t="shared" si="0"/>
        <v>0</v>
      </c>
    </row>
    <row r="57" spans="1:4">
      <c r="A57" s="1" t="s">
        <v>1424</v>
      </c>
      <c r="B57" s="9">
        <v>255</v>
      </c>
      <c r="C57" s="1"/>
      <c r="D57" s="9">
        <f t="shared" si="0"/>
        <v>0</v>
      </c>
    </row>
    <row r="58" spans="1:4">
      <c r="A58" s="1" t="s">
        <v>1425</v>
      </c>
      <c r="B58" s="9">
        <v>255</v>
      </c>
      <c r="C58" s="1"/>
      <c r="D58" s="9">
        <f t="shared" si="0"/>
        <v>0</v>
      </c>
    </row>
    <row r="59" spans="1:4">
      <c r="A59" s="1" t="s">
        <v>1426</v>
      </c>
      <c r="B59" s="9">
        <v>255</v>
      </c>
      <c r="C59" s="1"/>
      <c r="D59" s="9">
        <f t="shared" si="0"/>
        <v>0</v>
      </c>
    </row>
    <row r="60" spans="1:4">
      <c r="A60" s="1" t="s">
        <v>1427</v>
      </c>
      <c r="B60" s="9">
        <v>255</v>
      </c>
      <c r="C60" s="1"/>
      <c r="D60" s="9">
        <f t="shared" si="0"/>
        <v>0</v>
      </c>
    </row>
    <row r="61" spans="1:4">
      <c r="A61" s="1" t="s">
        <v>1428</v>
      </c>
      <c r="B61" s="9">
        <v>255</v>
      </c>
      <c r="C61" s="1"/>
      <c r="D61" s="9">
        <f t="shared" si="0"/>
        <v>0</v>
      </c>
    </row>
    <row r="62" spans="1:4">
      <c r="A62" s="1" t="s">
        <v>1429</v>
      </c>
      <c r="B62" s="9">
        <v>255</v>
      </c>
      <c r="C62" s="1"/>
      <c r="D62" s="9">
        <f t="shared" si="0"/>
        <v>0</v>
      </c>
    </row>
    <row r="63" spans="1:4">
      <c r="A63" s="1" t="s">
        <v>1430</v>
      </c>
      <c r="B63" s="9">
        <v>255</v>
      </c>
      <c r="C63" s="1"/>
      <c r="D63" s="9">
        <f t="shared" si="0"/>
        <v>0</v>
      </c>
    </row>
    <row r="64" spans="1:4">
      <c r="A64" s="1" t="s">
        <v>1431</v>
      </c>
      <c r="B64" s="9">
        <v>255</v>
      </c>
      <c r="C64" s="1"/>
      <c r="D64" s="9">
        <f t="shared" si="0"/>
        <v>0</v>
      </c>
    </row>
    <row r="65" spans="1:4">
      <c r="A65" s="1" t="s">
        <v>1432</v>
      </c>
      <c r="B65" s="9">
        <v>300</v>
      </c>
      <c r="C65" s="1"/>
      <c r="D65" s="9">
        <f t="shared" si="0"/>
        <v>0</v>
      </c>
    </row>
    <row r="66" spans="1:4">
      <c r="A66" s="1" t="s">
        <v>1433</v>
      </c>
      <c r="B66" s="9">
        <v>300</v>
      </c>
      <c r="C66" s="1"/>
      <c r="D66" s="9">
        <f t="shared" si="0"/>
        <v>0</v>
      </c>
    </row>
    <row r="67" spans="1:4">
      <c r="A67" s="1" t="s">
        <v>1434</v>
      </c>
      <c r="B67" s="9">
        <v>300</v>
      </c>
      <c r="C67" s="1"/>
      <c r="D67" s="9">
        <f t="shared" si="0"/>
        <v>0</v>
      </c>
    </row>
    <row r="68" spans="1:4" ht="15.75" thickBot="1">
      <c r="A68" s="3" t="s">
        <v>1435</v>
      </c>
      <c r="B68" s="10">
        <v>300</v>
      </c>
      <c r="C68" s="3"/>
      <c r="D68" s="9">
        <f t="shared" si="0"/>
        <v>0</v>
      </c>
    </row>
    <row r="69" spans="1:4" ht="15.75" thickBot="1">
      <c r="A69" s="237" t="s">
        <v>1765</v>
      </c>
      <c r="B69" s="238"/>
      <c r="C69" s="238"/>
      <c r="D69" s="239"/>
    </row>
    <row r="70" spans="1:4">
      <c r="A70" s="2" t="s">
        <v>1482</v>
      </c>
      <c r="B70" s="8">
        <v>1125</v>
      </c>
      <c r="C70" s="2"/>
      <c r="D70" s="9">
        <f t="shared" si="0"/>
        <v>0</v>
      </c>
    </row>
    <row r="71" spans="1:4">
      <c r="A71" s="1" t="s">
        <v>1483</v>
      </c>
      <c r="B71" s="9">
        <v>1500</v>
      </c>
      <c r="C71" s="1"/>
      <c r="D71" s="9">
        <f t="shared" si="0"/>
        <v>0</v>
      </c>
    </row>
    <row r="72" spans="1:4">
      <c r="A72" s="1" t="s">
        <v>1484</v>
      </c>
      <c r="B72" s="9">
        <v>1125</v>
      </c>
      <c r="C72" s="1"/>
      <c r="D72" s="9">
        <f t="shared" ref="D72" si="1">C72*B72</f>
        <v>0</v>
      </c>
    </row>
    <row r="73" spans="1:4" ht="15.75" thickBot="1">
      <c r="A73" s="3" t="s">
        <v>1485</v>
      </c>
      <c r="B73" s="10">
        <v>900</v>
      </c>
      <c r="C73" s="3"/>
      <c r="D73" s="9">
        <f t="shared" si="0"/>
        <v>0</v>
      </c>
    </row>
    <row r="74" spans="1:4" ht="15.75" thickBot="1">
      <c r="A74" s="237" t="s">
        <v>1766</v>
      </c>
      <c r="B74" s="238"/>
      <c r="C74" s="238"/>
      <c r="D74" s="239"/>
    </row>
    <row r="75" spans="1:4">
      <c r="A75" s="2" t="s">
        <v>1486</v>
      </c>
      <c r="B75" s="8">
        <v>1650</v>
      </c>
      <c r="C75" s="2"/>
      <c r="D75" s="9">
        <f t="shared" si="0"/>
        <v>0</v>
      </c>
    </row>
    <row r="76" spans="1:4">
      <c r="A76" s="1" t="s">
        <v>1487</v>
      </c>
      <c r="B76" s="9">
        <v>1800</v>
      </c>
      <c r="C76" s="1"/>
      <c r="D76" s="9">
        <f t="shared" si="0"/>
        <v>0</v>
      </c>
    </row>
    <row r="77" spans="1:4">
      <c r="A77" s="1" t="s">
        <v>1488</v>
      </c>
      <c r="B77" s="9">
        <v>1800</v>
      </c>
      <c r="C77" s="1"/>
      <c r="D77" s="9">
        <f t="shared" ref="D77:D140" si="2">C77*B77</f>
        <v>0</v>
      </c>
    </row>
    <row r="78" spans="1:4">
      <c r="A78" s="1" t="s">
        <v>1489</v>
      </c>
      <c r="B78" s="9">
        <v>2100</v>
      </c>
      <c r="C78" s="1"/>
      <c r="D78" s="9">
        <f t="shared" si="2"/>
        <v>0</v>
      </c>
    </row>
    <row r="79" spans="1:4">
      <c r="A79" s="1" t="s">
        <v>1490</v>
      </c>
      <c r="B79" s="9">
        <v>4500</v>
      </c>
      <c r="C79" s="1"/>
      <c r="D79" s="9">
        <f t="shared" si="2"/>
        <v>0</v>
      </c>
    </row>
    <row r="80" spans="1:4" ht="15.75" thickBot="1">
      <c r="A80" s="3" t="s">
        <v>1491</v>
      </c>
      <c r="B80" s="10">
        <v>5250</v>
      </c>
      <c r="C80" s="3"/>
      <c r="D80" s="9">
        <f t="shared" si="2"/>
        <v>0</v>
      </c>
    </row>
    <row r="81" spans="1:4" ht="15.75" thickBot="1">
      <c r="A81" s="237" t="s">
        <v>1767</v>
      </c>
      <c r="B81" s="238"/>
      <c r="C81" s="238"/>
      <c r="D81" s="239"/>
    </row>
    <row r="82" spans="1:4">
      <c r="A82" s="2" t="s">
        <v>1492</v>
      </c>
      <c r="B82" s="8">
        <v>6750</v>
      </c>
      <c r="C82" s="2"/>
      <c r="D82" s="9">
        <f t="shared" si="2"/>
        <v>0</v>
      </c>
    </row>
    <row r="83" spans="1:4">
      <c r="A83" s="1" t="s">
        <v>1493</v>
      </c>
      <c r="B83" s="9">
        <v>6750</v>
      </c>
      <c r="C83" s="1"/>
      <c r="D83" s="9">
        <f t="shared" si="2"/>
        <v>0</v>
      </c>
    </row>
    <row r="84" spans="1:4">
      <c r="A84" s="1" t="s">
        <v>1494</v>
      </c>
      <c r="B84" s="9">
        <v>7500</v>
      </c>
      <c r="C84" s="1"/>
      <c r="D84" s="9">
        <f t="shared" si="2"/>
        <v>0</v>
      </c>
    </row>
    <row r="85" spans="1:4">
      <c r="A85" s="1" t="s">
        <v>1495</v>
      </c>
      <c r="B85" s="9">
        <v>8250</v>
      </c>
      <c r="C85" s="1"/>
      <c r="D85" s="9">
        <f t="shared" si="2"/>
        <v>0</v>
      </c>
    </row>
    <row r="86" spans="1:4">
      <c r="A86" s="1" t="s">
        <v>1496</v>
      </c>
      <c r="B86" s="9">
        <v>7500</v>
      </c>
      <c r="C86" s="1"/>
      <c r="D86" s="9">
        <f t="shared" si="2"/>
        <v>0</v>
      </c>
    </row>
    <row r="87" spans="1:4">
      <c r="A87" s="1" t="s">
        <v>1497</v>
      </c>
      <c r="B87" s="9">
        <v>9000</v>
      </c>
      <c r="C87" s="1"/>
      <c r="D87" s="9">
        <f t="shared" si="2"/>
        <v>0</v>
      </c>
    </row>
    <row r="88" spans="1:4">
      <c r="A88" s="1" t="s">
        <v>1498</v>
      </c>
      <c r="B88" s="9">
        <v>8250</v>
      </c>
      <c r="C88" s="1"/>
      <c r="D88" s="9">
        <f t="shared" si="2"/>
        <v>0</v>
      </c>
    </row>
    <row r="89" spans="1:4">
      <c r="A89" s="1" t="s">
        <v>1499</v>
      </c>
      <c r="B89" s="9">
        <v>8250</v>
      </c>
      <c r="C89" s="1"/>
      <c r="D89" s="9">
        <f t="shared" si="2"/>
        <v>0</v>
      </c>
    </row>
    <row r="90" spans="1:4" ht="15.75" thickBot="1">
      <c r="A90" s="3" t="s">
        <v>1500</v>
      </c>
      <c r="B90" s="10">
        <v>9750</v>
      </c>
      <c r="C90" s="3"/>
      <c r="D90" s="9">
        <f t="shared" si="2"/>
        <v>0</v>
      </c>
    </row>
    <row r="91" spans="1:4" ht="15.75" thickBot="1">
      <c r="A91" s="237" t="s">
        <v>1768</v>
      </c>
      <c r="B91" s="238"/>
      <c r="C91" s="238"/>
      <c r="D91" s="239"/>
    </row>
    <row r="92" spans="1:4">
      <c r="A92" s="2" t="s">
        <v>1501</v>
      </c>
      <c r="B92" s="8">
        <v>525</v>
      </c>
      <c r="C92" s="2"/>
      <c r="D92" s="9">
        <f t="shared" si="2"/>
        <v>0</v>
      </c>
    </row>
    <row r="93" spans="1:4" ht="15.75" thickBot="1">
      <c r="A93" s="3" t="s">
        <v>1502</v>
      </c>
      <c r="B93" s="10">
        <v>1125</v>
      </c>
      <c r="C93" s="3"/>
      <c r="D93" s="9">
        <f t="shared" si="2"/>
        <v>0</v>
      </c>
    </row>
    <row r="94" spans="1:4" ht="15.75" thickBot="1">
      <c r="A94" s="237" t="s">
        <v>1769</v>
      </c>
      <c r="B94" s="238"/>
      <c r="C94" s="238"/>
      <c r="D94" s="239"/>
    </row>
    <row r="95" spans="1:4" ht="15.75" thickBot="1">
      <c r="A95" s="7" t="s">
        <v>1503</v>
      </c>
      <c r="B95" s="11">
        <v>750</v>
      </c>
      <c r="C95" s="7"/>
      <c r="D95" s="9">
        <f t="shared" si="2"/>
        <v>0</v>
      </c>
    </row>
    <row r="96" spans="1:4" ht="15.75" thickBot="1">
      <c r="A96" s="237" t="s">
        <v>1770</v>
      </c>
      <c r="B96" s="238"/>
      <c r="C96" s="238"/>
      <c r="D96" s="239"/>
    </row>
    <row r="97" spans="1:4">
      <c r="A97" s="2" t="s">
        <v>1504</v>
      </c>
      <c r="B97" s="8">
        <v>120</v>
      </c>
      <c r="C97" s="2"/>
      <c r="D97" s="9">
        <f t="shared" si="2"/>
        <v>0</v>
      </c>
    </row>
    <row r="98" spans="1:4">
      <c r="A98" s="1" t="s">
        <v>1505</v>
      </c>
      <c r="B98" s="9">
        <v>225</v>
      </c>
      <c r="C98" s="1"/>
      <c r="D98" s="9">
        <f t="shared" si="2"/>
        <v>0</v>
      </c>
    </row>
    <row r="99" spans="1:4">
      <c r="A99" s="1" t="s">
        <v>1506</v>
      </c>
      <c r="B99" s="9">
        <v>225</v>
      </c>
      <c r="C99" s="1"/>
      <c r="D99" s="9">
        <f t="shared" si="2"/>
        <v>0</v>
      </c>
    </row>
    <row r="100" spans="1:4">
      <c r="A100" s="1" t="s">
        <v>1507</v>
      </c>
      <c r="B100" s="9">
        <v>180</v>
      </c>
      <c r="C100" s="1"/>
      <c r="D100" s="9">
        <f t="shared" si="2"/>
        <v>0</v>
      </c>
    </row>
    <row r="101" spans="1:4">
      <c r="A101" s="1" t="s">
        <v>1508</v>
      </c>
      <c r="B101" s="9">
        <v>187.5</v>
      </c>
      <c r="C101" s="1"/>
      <c r="D101" s="9">
        <f t="shared" si="2"/>
        <v>0</v>
      </c>
    </row>
    <row r="102" spans="1:4">
      <c r="A102" s="1" t="s">
        <v>1509</v>
      </c>
      <c r="B102" s="9">
        <v>375</v>
      </c>
      <c r="C102" s="1"/>
      <c r="D102" s="9">
        <f t="shared" si="2"/>
        <v>0</v>
      </c>
    </row>
    <row r="103" spans="1:4">
      <c r="A103" s="1" t="s">
        <v>1510</v>
      </c>
      <c r="B103" s="9">
        <v>450</v>
      </c>
      <c r="C103" s="1"/>
      <c r="D103" s="9">
        <f t="shared" si="2"/>
        <v>0</v>
      </c>
    </row>
    <row r="104" spans="1:4">
      <c r="A104" s="1" t="s">
        <v>1511</v>
      </c>
      <c r="B104" s="9">
        <v>450</v>
      </c>
      <c r="C104" s="1"/>
      <c r="D104" s="9">
        <f t="shared" si="2"/>
        <v>0</v>
      </c>
    </row>
    <row r="105" spans="1:4">
      <c r="A105" s="1" t="s">
        <v>1512</v>
      </c>
      <c r="B105" s="9">
        <v>450</v>
      </c>
      <c r="C105" s="1"/>
      <c r="D105" s="9">
        <f t="shared" si="2"/>
        <v>0</v>
      </c>
    </row>
    <row r="106" spans="1:4">
      <c r="A106" s="1" t="s">
        <v>1513</v>
      </c>
      <c r="B106" s="9">
        <v>450</v>
      </c>
      <c r="C106" s="1"/>
      <c r="D106" s="9">
        <f t="shared" si="2"/>
        <v>0</v>
      </c>
    </row>
    <row r="107" spans="1:4">
      <c r="A107" s="1" t="s">
        <v>1514</v>
      </c>
      <c r="B107" s="9">
        <v>450</v>
      </c>
      <c r="C107" s="1"/>
      <c r="D107" s="9">
        <f t="shared" si="2"/>
        <v>0</v>
      </c>
    </row>
    <row r="108" spans="1:4">
      <c r="A108" s="1" t="s">
        <v>1515</v>
      </c>
      <c r="B108" s="9">
        <v>450</v>
      </c>
      <c r="C108" s="1"/>
      <c r="D108" s="9">
        <f t="shared" si="2"/>
        <v>0</v>
      </c>
    </row>
    <row r="109" spans="1:4">
      <c r="A109" s="1" t="s">
        <v>1516</v>
      </c>
      <c r="B109" s="9">
        <v>450</v>
      </c>
      <c r="C109" s="1"/>
      <c r="D109" s="9">
        <f t="shared" si="2"/>
        <v>0</v>
      </c>
    </row>
    <row r="110" spans="1:4">
      <c r="A110" s="1" t="s">
        <v>1517</v>
      </c>
      <c r="B110" s="9">
        <v>450</v>
      </c>
      <c r="C110" s="1"/>
      <c r="D110" s="9">
        <f t="shared" si="2"/>
        <v>0</v>
      </c>
    </row>
    <row r="111" spans="1:4" ht="15.75" thickBot="1">
      <c r="A111" s="3" t="s">
        <v>1518</v>
      </c>
      <c r="B111" s="10">
        <v>675</v>
      </c>
      <c r="C111" s="3"/>
      <c r="D111" s="9">
        <f t="shared" si="2"/>
        <v>0</v>
      </c>
    </row>
    <row r="112" spans="1:4" ht="15.75" thickBot="1">
      <c r="A112" s="237" t="s">
        <v>1771</v>
      </c>
      <c r="B112" s="238"/>
      <c r="C112" s="238"/>
      <c r="D112" s="239"/>
    </row>
    <row r="113" spans="1:4">
      <c r="A113" s="2" t="s">
        <v>1519</v>
      </c>
      <c r="B113" s="8">
        <v>300</v>
      </c>
      <c r="C113" s="2"/>
      <c r="D113" s="9">
        <f t="shared" si="2"/>
        <v>0</v>
      </c>
    </row>
    <row r="114" spans="1:4">
      <c r="A114" s="1" t="s">
        <v>1520</v>
      </c>
      <c r="B114" s="9">
        <v>300</v>
      </c>
      <c r="C114" s="1"/>
      <c r="D114" s="9">
        <f t="shared" si="2"/>
        <v>0</v>
      </c>
    </row>
    <row r="115" spans="1:4">
      <c r="A115" s="1" t="s">
        <v>1521</v>
      </c>
      <c r="B115" s="9">
        <v>225</v>
      </c>
      <c r="C115" s="1"/>
      <c r="D115" s="9">
        <f t="shared" si="2"/>
        <v>0</v>
      </c>
    </row>
    <row r="116" spans="1:4">
      <c r="A116" s="1" t="s">
        <v>1522</v>
      </c>
      <c r="B116" s="9">
        <v>300</v>
      </c>
      <c r="C116" s="1"/>
      <c r="D116" s="9">
        <f t="shared" si="2"/>
        <v>0</v>
      </c>
    </row>
    <row r="117" spans="1:4">
      <c r="A117" s="1" t="s">
        <v>1523</v>
      </c>
      <c r="B117" s="9">
        <v>525</v>
      </c>
      <c r="C117" s="1"/>
      <c r="D117" s="9">
        <f t="shared" si="2"/>
        <v>0</v>
      </c>
    </row>
    <row r="118" spans="1:4">
      <c r="A118" s="1" t="s">
        <v>1524</v>
      </c>
      <c r="B118" s="9">
        <v>600</v>
      </c>
      <c r="C118" s="1"/>
      <c r="D118" s="9">
        <f t="shared" si="2"/>
        <v>0</v>
      </c>
    </row>
    <row r="119" spans="1:4">
      <c r="A119" s="1" t="s">
        <v>1525</v>
      </c>
      <c r="B119" s="9">
        <v>750</v>
      </c>
      <c r="C119" s="1"/>
      <c r="D119" s="9">
        <f t="shared" si="2"/>
        <v>0</v>
      </c>
    </row>
    <row r="120" spans="1:4">
      <c r="A120" s="1" t="s">
        <v>1526</v>
      </c>
      <c r="B120" s="9">
        <v>825</v>
      </c>
      <c r="C120" s="1"/>
      <c r="D120" s="9">
        <f t="shared" si="2"/>
        <v>0</v>
      </c>
    </row>
    <row r="121" spans="1:4">
      <c r="A121" s="1" t="s">
        <v>1527</v>
      </c>
      <c r="B121" s="9">
        <v>825</v>
      </c>
      <c r="C121" s="1"/>
      <c r="D121" s="9">
        <f t="shared" si="2"/>
        <v>0</v>
      </c>
    </row>
    <row r="122" spans="1:4">
      <c r="A122" s="1" t="s">
        <v>1528</v>
      </c>
      <c r="B122" s="9">
        <v>825</v>
      </c>
      <c r="C122" s="1"/>
      <c r="D122" s="9">
        <f t="shared" si="2"/>
        <v>0</v>
      </c>
    </row>
    <row r="123" spans="1:4">
      <c r="A123" s="1" t="s">
        <v>1529</v>
      </c>
      <c r="B123" s="9">
        <v>825</v>
      </c>
      <c r="C123" s="1"/>
      <c r="D123" s="9">
        <f t="shared" si="2"/>
        <v>0</v>
      </c>
    </row>
    <row r="124" spans="1:4">
      <c r="A124" s="1" t="s">
        <v>1530</v>
      </c>
      <c r="B124" s="9">
        <v>900</v>
      </c>
      <c r="C124" s="1"/>
      <c r="D124" s="9">
        <f t="shared" si="2"/>
        <v>0</v>
      </c>
    </row>
    <row r="125" spans="1:4">
      <c r="A125" s="1" t="s">
        <v>1531</v>
      </c>
      <c r="B125" s="9">
        <v>900</v>
      </c>
      <c r="C125" s="1"/>
      <c r="D125" s="9">
        <f t="shared" si="2"/>
        <v>0</v>
      </c>
    </row>
    <row r="126" spans="1:4">
      <c r="A126" s="1" t="s">
        <v>1532</v>
      </c>
      <c r="B126" s="9">
        <v>825</v>
      </c>
      <c r="C126" s="1"/>
      <c r="D126" s="9">
        <f t="shared" si="2"/>
        <v>0</v>
      </c>
    </row>
    <row r="127" spans="1:4">
      <c r="A127" s="1" t="s">
        <v>1533</v>
      </c>
      <c r="B127" s="9">
        <v>825</v>
      </c>
      <c r="C127" s="1"/>
      <c r="D127" s="9">
        <f t="shared" si="2"/>
        <v>0</v>
      </c>
    </row>
    <row r="128" spans="1:4">
      <c r="A128" s="1" t="s">
        <v>1534</v>
      </c>
      <c r="B128" s="9">
        <v>900</v>
      </c>
      <c r="C128" s="1"/>
      <c r="D128" s="9">
        <f t="shared" si="2"/>
        <v>0</v>
      </c>
    </row>
    <row r="129" spans="1:4">
      <c r="A129" s="1" t="s">
        <v>1535</v>
      </c>
      <c r="B129" s="9">
        <v>900</v>
      </c>
      <c r="C129" s="1"/>
      <c r="D129" s="9">
        <f t="shared" si="2"/>
        <v>0</v>
      </c>
    </row>
    <row r="130" spans="1:4">
      <c r="A130" s="1" t="s">
        <v>1536</v>
      </c>
      <c r="B130" s="9">
        <v>900</v>
      </c>
      <c r="C130" s="1"/>
      <c r="D130" s="9">
        <f t="shared" si="2"/>
        <v>0</v>
      </c>
    </row>
    <row r="131" spans="1:4">
      <c r="A131" s="1" t="s">
        <v>1537</v>
      </c>
      <c r="B131" s="9">
        <v>900</v>
      </c>
      <c r="C131" s="1"/>
      <c r="D131" s="9">
        <f t="shared" si="2"/>
        <v>0</v>
      </c>
    </row>
    <row r="132" spans="1:4">
      <c r="A132" s="1" t="s">
        <v>1538</v>
      </c>
      <c r="B132" s="9">
        <v>990</v>
      </c>
      <c r="C132" s="1"/>
      <c r="D132" s="9">
        <f t="shared" si="2"/>
        <v>0</v>
      </c>
    </row>
    <row r="133" spans="1:4">
      <c r="A133" s="1" t="s">
        <v>1539</v>
      </c>
      <c r="B133" s="9">
        <v>825</v>
      </c>
      <c r="C133" s="1"/>
      <c r="D133" s="9">
        <f t="shared" si="2"/>
        <v>0</v>
      </c>
    </row>
    <row r="134" spans="1:4">
      <c r="A134" s="1" t="s">
        <v>1540</v>
      </c>
      <c r="B134" s="9">
        <v>825</v>
      </c>
      <c r="C134" s="1"/>
      <c r="D134" s="9">
        <f t="shared" si="2"/>
        <v>0</v>
      </c>
    </row>
    <row r="135" spans="1:4">
      <c r="A135" s="1" t="s">
        <v>1541</v>
      </c>
      <c r="B135" s="9">
        <v>990</v>
      </c>
      <c r="C135" s="1"/>
      <c r="D135" s="9">
        <f t="shared" si="2"/>
        <v>0</v>
      </c>
    </row>
    <row r="136" spans="1:4">
      <c r="A136" s="1" t="s">
        <v>1542</v>
      </c>
      <c r="B136" s="9">
        <v>825</v>
      </c>
      <c r="C136" s="1"/>
      <c r="D136" s="9">
        <f t="shared" si="2"/>
        <v>0</v>
      </c>
    </row>
    <row r="137" spans="1:4">
      <c r="A137" s="1" t="s">
        <v>1543</v>
      </c>
      <c r="B137" s="9">
        <v>900</v>
      </c>
      <c r="C137" s="1"/>
      <c r="D137" s="9">
        <f t="shared" si="2"/>
        <v>0</v>
      </c>
    </row>
    <row r="138" spans="1:4">
      <c r="A138" s="1" t="s">
        <v>1544</v>
      </c>
      <c r="B138" s="9">
        <v>825</v>
      </c>
      <c r="C138" s="1"/>
      <c r="D138" s="9">
        <f t="shared" si="2"/>
        <v>0</v>
      </c>
    </row>
    <row r="139" spans="1:4">
      <c r="A139" s="1" t="s">
        <v>1545</v>
      </c>
      <c r="B139" s="9">
        <v>825</v>
      </c>
      <c r="C139" s="1"/>
      <c r="D139" s="9">
        <f t="shared" si="2"/>
        <v>0</v>
      </c>
    </row>
    <row r="140" spans="1:4">
      <c r="A140" s="1" t="s">
        <v>1546</v>
      </c>
      <c r="B140" s="9">
        <v>825</v>
      </c>
      <c r="C140" s="1"/>
      <c r="D140" s="9">
        <f t="shared" si="2"/>
        <v>0</v>
      </c>
    </row>
    <row r="141" spans="1:4">
      <c r="A141" s="1" t="s">
        <v>1547</v>
      </c>
      <c r="B141" s="9">
        <v>900</v>
      </c>
      <c r="C141" s="1"/>
      <c r="D141" s="9">
        <f t="shared" ref="D141:D204" si="3">C141*B141</f>
        <v>0</v>
      </c>
    </row>
    <row r="142" spans="1:4">
      <c r="A142" s="1" t="s">
        <v>1548</v>
      </c>
      <c r="B142" s="9">
        <v>1050</v>
      </c>
      <c r="C142" s="1"/>
      <c r="D142" s="9">
        <f t="shared" si="3"/>
        <v>0</v>
      </c>
    </row>
    <row r="143" spans="1:4">
      <c r="A143" s="1" t="s">
        <v>1549</v>
      </c>
      <c r="B143" s="9">
        <v>900</v>
      </c>
      <c r="C143" s="1"/>
      <c r="D143" s="9">
        <f t="shared" si="3"/>
        <v>0</v>
      </c>
    </row>
    <row r="144" spans="1:4">
      <c r="A144" s="1" t="s">
        <v>1550</v>
      </c>
      <c r="B144" s="9">
        <v>825</v>
      </c>
      <c r="C144" s="1"/>
      <c r="D144" s="9">
        <f t="shared" si="3"/>
        <v>0</v>
      </c>
    </row>
    <row r="145" spans="1:4">
      <c r="A145" s="1" t="s">
        <v>1551</v>
      </c>
      <c r="B145" s="9">
        <v>900</v>
      </c>
      <c r="C145" s="1"/>
      <c r="D145" s="9">
        <f t="shared" si="3"/>
        <v>0</v>
      </c>
    </row>
    <row r="146" spans="1:4">
      <c r="A146" s="1" t="s">
        <v>1552</v>
      </c>
      <c r="B146" s="9">
        <v>900</v>
      </c>
      <c r="C146" s="1"/>
      <c r="D146" s="9">
        <f t="shared" si="3"/>
        <v>0</v>
      </c>
    </row>
    <row r="147" spans="1:4">
      <c r="A147" s="1" t="s">
        <v>1553</v>
      </c>
      <c r="B147" s="9">
        <v>900</v>
      </c>
      <c r="C147" s="1"/>
      <c r="D147" s="9">
        <f t="shared" si="3"/>
        <v>0</v>
      </c>
    </row>
    <row r="148" spans="1:4">
      <c r="A148" s="1" t="s">
        <v>1554</v>
      </c>
      <c r="B148" s="9">
        <v>1050</v>
      </c>
      <c r="C148" s="1"/>
      <c r="D148" s="9">
        <f t="shared" si="3"/>
        <v>0</v>
      </c>
    </row>
    <row r="149" spans="1:4">
      <c r="A149" s="1" t="s">
        <v>1555</v>
      </c>
      <c r="B149" s="9">
        <v>1050</v>
      </c>
      <c r="C149" s="1"/>
      <c r="D149" s="9">
        <f t="shared" si="3"/>
        <v>0</v>
      </c>
    </row>
    <row r="150" spans="1:4">
      <c r="A150" s="1" t="s">
        <v>1556</v>
      </c>
      <c r="B150" s="9">
        <v>975</v>
      </c>
      <c r="C150" s="1"/>
      <c r="D150" s="9">
        <f t="shared" si="3"/>
        <v>0</v>
      </c>
    </row>
    <row r="151" spans="1:4">
      <c r="A151" s="1" t="s">
        <v>1557</v>
      </c>
      <c r="B151" s="9">
        <v>1050</v>
      </c>
      <c r="C151" s="1"/>
      <c r="D151" s="9">
        <f t="shared" si="3"/>
        <v>0</v>
      </c>
    </row>
    <row r="152" spans="1:4">
      <c r="A152" s="1" t="s">
        <v>1558</v>
      </c>
      <c r="B152" s="9">
        <v>975</v>
      </c>
      <c r="C152" s="1"/>
      <c r="D152" s="9">
        <f t="shared" si="3"/>
        <v>0</v>
      </c>
    </row>
    <row r="153" spans="1:4">
      <c r="A153" s="1" t="s">
        <v>1559</v>
      </c>
      <c r="B153" s="9">
        <v>1050</v>
      </c>
      <c r="C153" s="1"/>
      <c r="D153" s="9">
        <f t="shared" si="3"/>
        <v>0</v>
      </c>
    </row>
    <row r="154" spans="1:4" ht="15.75" thickBot="1">
      <c r="A154" s="3" t="s">
        <v>1560</v>
      </c>
      <c r="B154" s="10">
        <v>1350</v>
      </c>
      <c r="C154" s="3"/>
      <c r="D154" s="9">
        <f t="shared" si="3"/>
        <v>0</v>
      </c>
    </row>
    <row r="155" spans="1:4" ht="15.75" thickBot="1">
      <c r="A155" s="237" t="s">
        <v>1772</v>
      </c>
      <c r="B155" s="238"/>
      <c r="C155" s="238"/>
      <c r="D155" s="239"/>
    </row>
    <row r="156" spans="1:4" ht="15.75" thickBot="1">
      <c r="A156" s="7" t="s">
        <v>1561</v>
      </c>
      <c r="B156" s="11">
        <v>1050</v>
      </c>
      <c r="C156" s="7"/>
      <c r="D156" s="9">
        <f t="shared" si="3"/>
        <v>0</v>
      </c>
    </row>
    <row r="157" spans="1:4" ht="15.75" thickBot="1">
      <c r="A157" s="237" t="s">
        <v>1773</v>
      </c>
      <c r="B157" s="238"/>
      <c r="C157" s="238"/>
      <c r="D157" s="239"/>
    </row>
    <row r="158" spans="1:4" ht="15.75" thickBot="1">
      <c r="A158" s="7" t="s">
        <v>1562</v>
      </c>
      <c r="B158" s="11">
        <v>750</v>
      </c>
      <c r="C158" s="7"/>
      <c r="D158" s="9">
        <f t="shared" si="3"/>
        <v>0</v>
      </c>
    </row>
    <row r="159" spans="1:4" ht="15.75" thickBot="1">
      <c r="A159" s="237" t="s">
        <v>1774</v>
      </c>
      <c r="B159" s="238"/>
      <c r="C159" s="238"/>
      <c r="D159" s="239"/>
    </row>
    <row r="160" spans="1:4">
      <c r="A160" s="2" t="s">
        <v>1563</v>
      </c>
      <c r="B160" s="8">
        <v>225</v>
      </c>
      <c r="C160" s="2"/>
      <c r="D160" s="9">
        <f t="shared" si="3"/>
        <v>0</v>
      </c>
    </row>
    <row r="161" spans="1:4">
      <c r="A161" s="1" t="s">
        <v>1564</v>
      </c>
      <c r="B161" s="9">
        <v>225</v>
      </c>
      <c r="C161" s="1"/>
      <c r="D161" s="9">
        <f t="shared" si="3"/>
        <v>0</v>
      </c>
    </row>
    <row r="162" spans="1:4">
      <c r="A162" s="1" t="s">
        <v>1565</v>
      </c>
      <c r="B162" s="9">
        <v>225</v>
      </c>
      <c r="C162" s="1"/>
      <c r="D162" s="9">
        <f t="shared" si="3"/>
        <v>0</v>
      </c>
    </row>
    <row r="163" spans="1:4">
      <c r="A163" s="1" t="s">
        <v>1566</v>
      </c>
      <c r="B163" s="9">
        <v>225</v>
      </c>
      <c r="C163" s="1"/>
      <c r="D163" s="9">
        <f t="shared" si="3"/>
        <v>0</v>
      </c>
    </row>
    <row r="164" spans="1:4">
      <c r="A164" s="1" t="s">
        <v>1567</v>
      </c>
      <c r="B164" s="9">
        <v>225</v>
      </c>
      <c r="C164" s="1"/>
      <c r="D164" s="9">
        <f t="shared" si="3"/>
        <v>0</v>
      </c>
    </row>
    <row r="165" spans="1:4">
      <c r="A165" s="1" t="s">
        <v>1568</v>
      </c>
      <c r="B165" s="9">
        <v>255</v>
      </c>
      <c r="C165" s="1"/>
      <c r="D165" s="9">
        <f t="shared" si="3"/>
        <v>0</v>
      </c>
    </row>
    <row r="166" spans="1:4">
      <c r="A166" s="1" t="s">
        <v>1569</v>
      </c>
      <c r="B166" s="9">
        <v>525</v>
      </c>
      <c r="C166" s="1"/>
      <c r="D166" s="9">
        <f t="shared" si="3"/>
        <v>0</v>
      </c>
    </row>
    <row r="167" spans="1:4">
      <c r="A167" s="1" t="s">
        <v>1570</v>
      </c>
      <c r="B167" s="9">
        <v>300</v>
      </c>
      <c r="C167" s="1"/>
      <c r="D167" s="9">
        <f t="shared" si="3"/>
        <v>0</v>
      </c>
    </row>
    <row r="168" spans="1:4">
      <c r="A168" s="1" t="s">
        <v>1571</v>
      </c>
      <c r="B168" s="9">
        <v>180</v>
      </c>
      <c r="C168" s="1"/>
      <c r="D168" s="9">
        <f t="shared" si="3"/>
        <v>0</v>
      </c>
    </row>
    <row r="169" spans="1:4">
      <c r="A169" s="1" t="s">
        <v>1572</v>
      </c>
      <c r="B169" s="9">
        <v>180</v>
      </c>
      <c r="C169" s="1"/>
      <c r="D169" s="9">
        <f t="shared" si="3"/>
        <v>0</v>
      </c>
    </row>
    <row r="170" spans="1:4">
      <c r="A170" s="1" t="s">
        <v>1573</v>
      </c>
      <c r="B170" s="9">
        <v>150</v>
      </c>
      <c r="C170" s="1"/>
      <c r="D170" s="9">
        <f t="shared" si="3"/>
        <v>0</v>
      </c>
    </row>
    <row r="171" spans="1:4">
      <c r="A171" s="1" t="s">
        <v>1574</v>
      </c>
      <c r="B171" s="9">
        <v>180</v>
      </c>
      <c r="C171" s="1"/>
      <c r="D171" s="9">
        <f t="shared" si="3"/>
        <v>0</v>
      </c>
    </row>
    <row r="172" spans="1:4">
      <c r="A172" s="1" t="s">
        <v>1575</v>
      </c>
      <c r="B172" s="9">
        <v>225</v>
      </c>
      <c r="C172" s="1"/>
      <c r="D172" s="9">
        <f t="shared" si="3"/>
        <v>0</v>
      </c>
    </row>
    <row r="173" spans="1:4">
      <c r="A173" s="1" t="s">
        <v>1576</v>
      </c>
      <c r="B173" s="9">
        <v>180</v>
      </c>
      <c r="C173" s="1"/>
      <c r="D173" s="9">
        <f t="shared" si="3"/>
        <v>0</v>
      </c>
    </row>
    <row r="174" spans="1:4">
      <c r="A174" s="1" t="s">
        <v>1577</v>
      </c>
      <c r="B174" s="9">
        <v>210</v>
      </c>
      <c r="C174" s="1"/>
      <c r="D174" s="9">
        <f t="shared" si="3"/>
        <v>0</v>
      </c>
    </row>
    <row r="175" spans="1:4">
      <c r="A175" s="1" t="s">
        <v>1578</v>
      </c>
      <c r="B175" s="9">
        <v>210</v>
      </c>
      <c r="C175" s="1"/>
      <c r="D175" s="9">
        <f t="shared" si="3"/>
        <v>0</v>
      </c>
    </row>
    <row r="176" spans="1:4">
      <c r="A176" s="1" t="s">
        <v>1579</v>
      </c>
      <c r="B176" s="9">
        <v>210</v>
      </c>
      <c r="C176" s="1"/>
      <c r="D176" s="9">
        <f t="shared" si="3"/>
        <v>0</v>
      </c>
    </row>
    <row r="177" spans="1:4">
      <c r="A177" s="1" t="s">
        <v>1580</v>
      </c>
      <c r="B177" s="9">
        <v>180</v>
      </c>
      <c r="C177" s="1"/>
      <c r="D177" s="9">
        <f t="shared" si="3"/>
        <v>0</v>
      </c>
    </row>
    <row r="178" spans="1:4">
      <c r="A178" s="1" t="s">
        <v>1581</v>
      </c>
      <c r="B178" s="9">
        <v>375</v>
      </c>
      <c r="C178" s="1"/>
      <c r="D178" s="9">
        <f t="shared" si="3"/>
        <v>0</v>
      </c>
    </row>
    <row r="179" spans="1:4">
      <c r="A179" s="1" t="s">
        <v>1582</v>
      </c>
      <c r="B179" s="9">
        <v>270</v>
      </c>
      <c r="C179" s="1"/>
      <c r="D179" s="9">
        <f t="shared" si="3"/>
        <v>0</v>
      </c>
    </row>
    <row r="180" spans="1:4">
      <c r="A180" s="1" t="s">
        <v>1583</v>
      </c>
      <c r="B180" s="9">
        <v>270</v>
      </c>
      <c r="C180" s="1"/>
      <c r="D180" s="9">
        <f t="shared" si="3"/>
        <v>0</v>
      </c>
    </row>
    <row r="181" spans="1:4">
      <c r="A181" s="1" t="s">
        <v>1584</v>
      </c>
      <c r="B181" s="9">
        <v>270</v>
      </c>
      <c r="C181" s="1"/>
      <c r="D181" s="9">
        <f t="shared" si="3"/>
        <v>0</v>
      </c>
    </row>
    <row r="182" spans="1:4" ht="15.75" thickBot="1">
      <c r="A182" s="3" t="s">
        <v>1585</v>
      </c>
      <c r="B182" s="10">
        <v>270</v>
      </c>
      <c r="C182" s="3"/>
      <c r="D182" s="9">
        <f t="shared" si="3"/>
        <v>0</v>
      </c>
    </row>
    <row r="183" spans="1:4" ht="15.75" thickBot="1">
      <c r="A183" s="237" t="s">
        <v>1775</v>
      </c>
      <c r="B183" s="238"/>
      <c r="C183" s="238"/>
      <c r="D183" s="239"/>
    </row>
    <row r="184" spans="1:4">
      <c r="A184" s="2" t="s">
        <v>1586</v>
      </c>
      <c r="B184" s="8">
        <v>225</v>
      </c>
      <c r="C184" s="2"/>
      <c r="D184" s="9">
        <f t="shared" si="3"/>
        <v>0</v>
      </c>
    </row>
    <row r="185" spans="1:4">
      <c r="A185" s="1" t="s">
        <v>1587</v>
      </c>
      <c r="B185" s="9">
        <v>300</v>
      </c>
      <c r="C185" s="1"/>
      <c r="D185" s="9">
        <f t="shared" si="3"/>
        <v>0</v>
      </c>
    </row>
    <row r="186" spans="1:4">
      <c r="A186" s="1" t="s">
        <v>1588</v>
      </c>
      <c r="B186" s="9">
        <v>375</v>
      </c>
      <c r="C186" s="1"/>
      <c r="D186" s="9">
        <f t="shared" si="3"/>
        <v>0</v>
      </c>
    </row>
    <row r="187" spans="1:4">
      <c r="A187" s="1" t="s">
        <v>1589</v>
      </c>
      <c r="B187" s="9">
        <v>525</v>
      </c>
      <c r="C187" s="1"/>
      <c r="D187" s="9">
        <f t="shared" si="3"/>
        <v>0</v>
      </c>
    </row>
    <row r="188" spans="1:4">
      <c r="A188" s="1" t="s">
        <v>1590</v>
      </c>
      <c r="B188" s="9">
        <v>600</v>
      </c>
      <c r="C188" s="1"/>
      <c r="D188" s="9">
        <f t="shared" si="3"/>
        <v>0</v>
      </c>
    </row>
    <row r="189" spans="1:4" ht="15.75" thickBot="1">
      <c r="A189" s="3" t="s">
        <v>1591</v>
      </c>
      <c r="B189" s="10">
        <v>1200</v>
      </c>
      <c r="C189" s="3"/>
      <c r="D189" s="9">
        <f t="shared" si="3"/>
        <v>0</v>
      </c>
    </row>
    <row r="190" spans="1:4" ht="15.75" thickBot="1">
      <c r="A190" s="237" t="s">
        <v>1776</v>
      </c>
      <c r="B190" s="238"/>
      <c r="C190" s="238"/>
      <c r="D190" s="239"/>
    </row>
    <row r="191" spans="1:4">
      <c r="A191" s="2" t="s">
        <v>1592</v>
      </c>
      <c r="B191" s="8">
        <v>3300</v>
      </c>
      <c r="C191" s="2"/>
      <c r="D191" s="9">
        <f t="shared" si="3"/>
        <v>0</v>
      </c>
    </row>
    <row r="192" spans="1:4">
      <c r="A192" s="1" t="s">
        <v>1593</v>
      </c>
      <c r="B192" s="9">
        <v>3300</v>
      </c>
      <c r="C192" s="1"/>
      <c r="D192" s="9">
        <f t="shared" si="3"/>
        <v>0</v>
      </c>
    </row>
    <row r="193" spans="1:4">
      <c r="A193" s="1" t="s">
        <v>1594</v>
      </c>
      <c r="B193" s="9">
        <v>3300</v>
      </c>
      <c r="C193" s="1"/>
      <c r="D193" s="9">
        <f t="shared" si="3"/>
        <v>0</v>
      </c>
    </row>
    <row r="194" spans="1:4">
      <c r="A194" s="1" t="s">
        <v>1595</v>
      </c>
      <c r="B194" s="9">
        <v>3300</v>
      </c>
      <c r="C194" s="1"/>
      <c r="D194" s="9">
        <f t="shared" si="3"/>
        <v>0</v>
      </c>
    </row>
    <row r="195" spans="1:4">
      <c r="A195" s="1" t="s">
        <v>1596</v>
      </c>
      <c r="B195" s="9">
        <v>600</v>
      </c>
      <c r="C195" s="1"/>
      <c r="D195" s="9">
        <f t="shared" si="3"/>
        <v>0</v>
      </c>
    </row>
    <row r="196" spans="1:4">
      <c r="A196" s="1" t="s">
        <v>1597</v>
      </c>
      <c r="B196" s="9">
        <v>600</v>
      </c>
      <c r="C196" s="1"/>
      <c r="D196" s="9">
        <f t="shared" si="3"/>
        <v>0</v>
      </c>
    </row>
    <row r="197" spans="1:4">
      <c r="A197" s="1" t="s">
        <v>1598</v>
      </c>
      <c r="B197" s="9">
        <v>1125</v>
      </c>
      <c r="C197" s="1"/>
      <c r="D197" s="9">
        <f t="shared" si="3"/>
        <v>0</v>
      </c>
    </row>
    <row r="198" spans="1:4">
      <c r="A198" s="1" t="s">
        <v>1599</v>
      </c>
      <c r="B198" s="9">
        <v>1125</v>
      </c>
      <c r="C198" s="1"/>
      <c r="D198" s="9">
        <f t="shared" si="3"/>
        <v>0</v>
      </c>
    </row>
    <row r="199" spans="1:4">
      <c r="A199" s="1" t="s">
        <v>1600</v>
      </c>
      <c r="B199" s="9">
        <v>1125</v>
      </c>
      <c r="C199" s="1"/>
      <c r="D199" s="9">
        <f t="shared" si="3"/>
        <v>0</v>
      </c>
    </row>
    <row r="200" spans="1:4">
      <c r="A200" s="1" t="s">
        <v>1601</v>
      </c>
      <c r="B200" s="9">
        <v>1125</v>
      </c>
      <c r="C200" s="1"/>
      <c r="D200" s="9">
        <f t="shared" si="3"/>
        <v>0</v>
      </c>
    </row>
    <row r="201" spans="1:4">
      <c r="A201" s="1" t="s">
        <v>1602</v>
      </c>
      <c r="B201" s="9">
        <v>1125</v>
      </c>
      <c r="C201" s="1"/>
      <c r="D201" s="9">
        <f t="shared" si="3"/>
        <v>0</v>
      </c>
    </row>
    <row r="202" spans="1:4">
      <c r="A202" s="1" t="s">
        <v>1603</v>
      </c>
      <c r="B202" s="9">
        <v>1125</v>
      </c>
      <c r="C202" s="1"/>
      <c r="D202" s="9">
        <f t="shared" si="3"/>
        <v>0</v>
      </c>
    </row>
    <row r="203" spans="1:4">
      <c r="A203" s="1" t="s">
        <v>1604</v>
      </c>
      <c r="B203" s="9">
        <v>1125</v>
      </c>
      <c r="C203" s="1"/>
      <c r="D203" s="9">
        <f t="shared" si="3"/>
        <v>0</v>
      </c>
    </row>
    <row r="204" spans="1:4">
      <c r="A204" s="1" t="s">
        <v>1605</v>
      </c>
      <c r="B204" s="9">
        <v>1125</v>
      </c>
      <c r="C204" s="1"/>
      <c r="D204" s="9">
        <f t="shared" si="3"/>
        <v>0</v>
      </c>
    </row>
    <row r="205" spans="1:4">
      <c r="A205" s="1" t="s">
        <v>1606</v>
      </c>
      <c r="B205" s="9">
        <v>1125</v>
      </c>
      <c r="C205" s="1"/>
      <c r="D205" s="9">
        <f t="shared" ref="D205:D268" si="4">C205*B205</f>
        <v>0</v>
      </c>
    </row>
    <row r="206" spans="1:4">
      <c r="A206" s="1" t="s">
        <v>1607</v>
      </c>
      <c r="B206" s="9">
        <v>1125</v>
      </c>
      <c r="C206" s="1"/>
      <c r="D206" s="9">
        <f t="shared" si="4"/>
        <v>0</v>
      </c>
    </row>
    <row r="207" spans="1:4">
      <c r="A207" s="1" t="s">
        <v>1608</v>
      </c>
      <c r="B207" s="9">
        <v>975</v>
      </c>
      <c r="C207" s="1"/>
      <c r="D207" s="9">
        <f t="shared" si="4"/>
        <v>0</v>
      </c>
    </row>
    <row r="208" spans="1:4">
      <c r="A208" s="1" t="s">
        <v>1609</v>
      </c>
      <c r="B208" s="9">
        <v>975</v>
      </c>
      <c r="C208" s="1"/>
      <c r="D208" s="9">
        <f t="shared" si="4"/>
        <v>0</v>
      </c>
    </row>
    <row r="209" spans="1:4">
      <c r="A209" s="1" t="s">
        <v>1610</v>
      </c>
      <c r="B209" s="9">
        <v>1125</v>
      </c>
      <c r="C209" s="1"/>
      <c r="D209" s="9">
        <f t="shared" si="4"/>
        <v>0</v>
      </c>
    </row>
    <row r="210" spans="1:4">
      <c r="A210" s="1" t="s">
        <v>1611</v>
      </c>
      <c r="B210" s="9">
        <v>1050</v>
      </c>
      <c r="C210" s="1"/>
      <c r="D210" s="9">
        <f t="shared" si="4"/>
        <v>0</v>
      </c>
    </row>
    <row r="211" spans="1:4">
      <c r="A211" s="1" t="s">
        <v>1612</v>
      </c>
      <c r="B211" s="9">
        <v>1125</v>
      </c>
      <c r="C211" s="1"/>
      <c r="D211" s="9">
        <f t="shared" si="4"/>
        <v>0</v>
      </c>
    </row>
    <row r="212" spans="1:4">
      <c r="A212" s="1" t="s">
        <v>1613</v>
      </c>
      <c r="B212" s="9">
        <v>1125</v>
      </c>
      <c r="C212" s="1"/>
      <c r="D212" s="9">
        <f t="shared" si="4"/>
        <v>0</v>
      </c>
    </row>
    <row r="213" spans="1:4">
      <c r="A213" s="1" t="s">
        <v>1614</v>
      </c>
      <c r="B213" s="9">
        <v>1125</v>
      </c>
      <c r="C213" s="1"/>
      <c r="D213" s="9">
        <f t="shared" si="4"/>
        <v>0</v>
      </c>
    </row>
    <row r="214" spans="1:4">
      <c r="A214" s="1" t="s">
        <v>1615</v>
      </c>
      <c r="B214" s="9">
        <v>1125</v>
      </c>
      <c r="C214" s="1"/>
      <c r="D214" s="9">
        <f t="shared" si="4"/>
        <v>0</v>
      </c>
    </row>
    <row r="215" spans="1:4">
      <c r="A215" s="1" t="s">
        <v>1616</v>
      </c>
      <c r="B215" s="9">
        <v>1275</v>
      </c>
      <c r="C215" s="1"/>
      <c r="D215" s="9">
        <f t="shared" si="4"/>
        <v>0</v>
      </c>
    </row>
    <row r="216" spans="1:4">
      <c r="A216" s="1" t="s">
        <v>1617</v>
      </c>
      <c r="B216" s="9">
        <v>1350</v>
      </c>
      <c r="C216" s="1"/>
      <c r="D216" s="9">
        <f t="shared" si="4"/>
        <v>0</v>
      </c>
    </row>
    <row r="217" spans="1:4">
      <c r="A217" s="1" t="s">
        <v>1618</v>
      </c>
      <c r="B217" s="9">
        <v>1500</v>
      </c>
      <c r="C217" s="1"/>
      <c r="D217" s="9">
        <f t="shared" si="4"/>
        <v>0</v>
      </c>
    </row>
    <row r="218" spans="1:4">
      <c r="A218" s="1" t="s">
        <v>1619</v>
      </c>
      <c r="B218" s="9">
        <v>1500</v>
      </c>
      <c r="C218" s="1"/>
      <c r="D218" s="9">
        <f t="shared" si="4"/>
        <v>0</v>
      </c>
    </row>
    <row r="219" spans="1:4">
      <c r="A219" s="1" t="s">
        <v>1620</v>
      </c>
      <c r="B219" s="9">
        <v>1800</v>
      </c>
      <c r="C219" s="1"/>
      <c r="D219" s="9">
        <f t="shared" si="4"/>
        <v>0</v>
      </c>
    </row>
    <row r="220" spans="1:4">
      <c r="A220" s="1" t="s">
        <v>1621</v>
      </c>
      <c r="B220" s="9">
        <v>1800</v>
      </c>
      <c r="C220" s="1"/>
      <c r="D220" s="9">
        <f t="shared" si="4"/>
        <v>0</v>
      </c>
    </row>
    <row r="221" spans="1:4">
      <c r="A221" s="1" t="s">
        <v>1622</v>
      </c>
      <c r="B221" s="9">
        <v>2250</v>
      </c>
      <c r="C221" s="1"/>
      <c r="D221" s="9">
        <f t="shared" si="4"/>
        <v>0</v>
      </c>
    </row>
    <row r="222" spans="1:4">
      <c r="A222" s="1" t="s">
        <v>1623</v>
      </c>
      <c r="B222" s="9">
        <v>3000</v>
      </c>
      <c r="C222" s="1"/>
      <c r="D222" s="9">
        <f t="shared" si="4"/>
        <v>0</v>
      </c>
    </row>
    <row r="223" spans="1:4">
      <c r="A223" s="1" t="s">
        <v>1624</v>
      </c>
      <c r="B223" s="9">
        <v>2250</v>
      </c>
      <c r="C223" s="1"/>
      <c r="D223" s="9">
        <f t="shared" si="4"/>
        <v>0</v>
      </c>
    </row>
    <row r="224" spans="1:4">
      <c r="A224" s="1" t="s">
        <v>1625</v>
      </c>
      <c r="B224" s="9">
        <v>2625</v>
      </c>
      <c r="C224" s="1"/>
      <c r="D224" s="9">
        <f t="shared" si="4"/>
        <v>0</v>
      </c>
    </row>
    <row r="225" spans="1:4">
      <c r="A225" s="1" t="s">
        <v>1626</v>
      </c>
      <c r="B225" s="9">
        <v>2625</v>
      </c>
      <c r="C225" s="1"/>
      <c r="D225" s="9">
        <f t="shared" si="4"/>
        <v>0</v>
      </c>
    </row>
    <row r="226" spans="1:4">
      <c r="A226" s="1" t="s">
        <v>1627</v>
      </c>
      <c r="B226" s="9">
        <v>2625</v>
      </c>
      <c r="C226" s="1"/>
      <c r="D226" s="9">
        <f t="shared" si="4"/>
        <v>0</v>
      </c>
    </row>
    <row r="227" spans="1:4" ht="15.75" thickBot="1">
      <c r="A227" s="3" t="s">
        <v>1628</v>
      </c>
      <c r="B227" s="10">
        <v>3300</v>
      </c>
      <c r="C227" s="3"/>
      <c r="D227" s="9">
        <f t="shared" si="4"/>
        <v>0</v>
      </c>
    </row>
    <row r="228" spans="1:4" ht="15.75" thickBot="1">
      <c r="A228" s="237" t="s">
        <v>1777</v>
      </c>
      <c r="B228" s="238"/>
      <c r="C228" s="238"/>
      <c r="D228" s="239"/>
    </row>
    <row r="229" spans="1:4">
      <c r="A229" s="2" t="s">
        <v>1629</v>
      </c>
      <c r="B229" s="8">
        <v>2550</v>
      </c>
      <c r="C229" s="2"/>
      <c r="D229" s="9">
        <f t="shared" si="4"/>
        <v>0</v>
      </c>
    </row>
    <row r="230" spans="1:4" ht="15.75" thickBot="1">
      <c r="A230" s="3" t="s">
        <v>1630</v>
      </c>
      <c r="B230" s="10">
        <v>1950</v>
      </c>
      <c r="C230" s="3"/>
      <c r="D230" s="9">
        <f t="shared" si="4"/>
        <v>0</v>
      </c>
    </row>
    <row r="231" spans="1:4" ht="15.75" thickBot="1">
      <c r="A231" s="237" t="s">
        <v>1778</v>
      </c>
      <c r="B231" s="238"/>
      <c r="C231" s="238"/>
      <c r="D231" s="239"/>
    </row>
    <row r="232" spans="1:4">
      <c r="A232" s="2" t="s">
        <v>1631</v>
      </c>
      <c r="B232" s="8">
        <v>3300</v>
      </c>
      <c r="C232" s="2"/>
      <c r="D232" s="9">
        <f t="shared" si="4"/>
        <v>0</v>
      </c>
    </row>
    <row r="233" spans="1:4">
      <c r="A233" s="1" t="s">
        <v>1632</v>
      </c>
      <c r="B233" s="9">
        <v>3600</v>
      </c>
      <c r="C233" s="1"/>
      <c r="D233" s="9">
        <f t="shared" si="4"/>
        <v>0</v>
      </c>
    </row>
    <row r="234" spans="1:4" ht="15.75" thickBot="1">
      <c r="A234" s="3" t="s">
        <v>1633</v>
      </c>
      <c r="B234" s="10">
        <v>3300</v>
      </c>
      <c r="C234" s="3"/>
      <c r="D234" s="9">
        <f t="shared" si="4"/>
        <v>0</v>
      </c>
    </row>
    <row r="235" spans="1:4" ht="15.75" thickBot="1">
      <c r="A235" s="237" t="s">
        <v>1779</v>
      </c>
      <c r="B235" s="238"/>
      <c r="C235" s="238"/>
      <c r="D235" s="239"/>
    </row>
    <row r="236" spans="1:4">
      <c r="A236" s="2" t="s">
        <v>1634</v>
      </c>
      <c r="B236" s="8">
        <v>1200</v>
      </c>
      <c r="C236" s="2"/>
      <c r="D236" s="9">
        <f t="shared" si="4"/>
        <v>0</v>
      </c>
    </row>
    <row r="237" spans="1:4">
      <c r="A237" s="1" t="s">
        <v>1635</v>
      </c>
      <c r="B237" s="9">
        <v>270</v>
      </c>
      <c r="C237" s="1"/>
      <c r="D237" s="9">
        <f t="shared" si="4"/>
        <v>0</v>
      </c>
    </row>
    <row r="238" spans="1:4">
      <c r="A238" s="1" t="s">
        <v>1636</v>
      </c>
      <c r="B238" s="9">
        <v>375</v>
      </c>
      <c r="C238" s="1"/>
      <c r="D238" s="9">
        <f t="shared" si="4"/>
        <v>0</v>
      </c>
    </row>
    <row r="239" spans="1:4">
      <c r="A239" s="1" t="s">
        <v>1637</v>
      </c>
      <c r="B239" s="9">
        <v>900</v>
      </c>
      <c r="C239" s="1"/>
      <c r="D239" s="9">
        <f t="shared" si="4"/>
        <v>0</v>
      </c>
    </row>
    <row r="240" spans="1:4">
      <c r="A240" s="1" t="s">
        <v>1638</v>
      </c>
      <c r="B240" s="9">
        <v>900</v>
      </c>
      <c r="C240" s="1"/>
      <c r="D240" s="9">
        <f t="shared" si="4"/>
        <v>0</v>
      </c>
    </row>
    <row r="241" spans="1:4">
      <c r="A241" s="1" t="s">
        <v>1639</v>
      </c>
      <c r="B241" s="9">
        <v>375</v>
      </c>
      <c r="C241" s="1"/>
      <c r="D241" s="9">
        <f t="shared" si="4"/>
        <v>0</v>
      </c>
    </row>
    <row r="242" spans="1:4">
      <c r="A242" s="1" t="s">
        <v>1640</v>
      </c>
      <c r="B242" s="9">
        <v>375</v>
      </c>
      <c r="C242" s="1"/>
      <c r="D242" s="9">
        <f t="shared" si="4"/>
        <v>0</v>
      </c>
    </row>
    <row r="243" spans="1:4">
      <c r="A243" s="1" t="s">
        <v>1641</v>
      </c>
      <c r="B243" s="9">
        <v>375</v>
      </c>
      <c r="C243" s="1"/>
      <c r="D243" s="9">
        <f t="shared" si="4"/>
        <v>0</v>
      </c>
    </row>
    <row r="244" spans="1:4">
      <c r="A244" s="1" t="s">
        <v>1642</v>
      </c>
      <c r="B244" s="9">
        <v>420</v>
      </c>
      <c r="C244" s="1"/>
      <c r="D244" s="9">
        <f t="shared" si="4"/>
        <v>0</v>
      </c>
    </row>
    <row r="245" spans="1:4">
      <c r="A245" s="1" t="s">
        <v>1643</v>
      </c>
      <c r="B245" s="9">
        <v>420</v>
      </c>
      <c r="C245" s="1"/>
      <c r="D245" s="9">
        <f t="shared" si="4"/>
        <v>0</v>
      </c>
    </row>
    <row r="246" spans="1:4">
      <c r="A246" s="1" t="s">
        <v>1644</v>
      </c>
      <c r="B246" s="9">
        <v>750</v>
      </c>
      <c r="C246" s="1"/>
      <c r="D246" s="9">
        <f t="shared" si="4"/>
        <v>0</v>
      </c>
    </row>
    <row r="247" spans="1:4">
      <c r="A247" s="1" t="s">
        <v>1645</v>
      </c>
      <c r="B247" s="9">
        <v>570</v>
      </c>
      <c r="C247" s="1"/>
      <c r="D247" s="9">
        <f t="shared" si="4"/>
        <v>0</v>
      </c>
    </row>
    <row r="248" spans="1:4">
      <c r="A248" s="1" t="s">
        <v>1646</v>
      </c>
      <c r="B248" s="9">
        <v>375</v>
      </c>
      <c r="C248" s="1"/>
      <c r="D248" s="9">
        <f t="shared" si="4"/>
        <v>0</v>
      </c>
    </row>
    <row r="249" spans="1:4">
      <c r="A249" s="1" t="s">
        <v>1647</v>
      </c>
      <c r="B249" s="9">
        <v>420</v>
      </c>
      <c r="C249" s="1"/>
      <c r="D249" s="9">
        <f t="shared" si="4"/>
        <v>0</v>
      </c>
    </row>
    <row r="250" spans="1:4">
      <c r="A250" s="1" t="s">
        <v>1648</v>
      </c>
      <c r="B250" s="9">
        <v>525</v>
      </c>
      <c r="C250" s="1"/>
      <c r="D250" s="9">
        <f t="shared" si="4"/>
        <v>0</v>
      </c>
    </row>
    <row r="251" spans="1:4">
      <c r="A251" s="1" t="s">
        <v>1649</v>
      </c>
      <c r="B251" s="9">
        <v>570</v>
      </c>
      <c r="C251" s="1"/>
      <c r="D251" s="9">
        <f t="shared" si="4"/>
        <v>0</v>
      </c>
    </row>
    <row r="252" spans="1:4">
      <c r="A252" s="1" t="s">
        <v>1650</v>
      </c>
      <c r="B252" s="9">
        <v>525</v>
      </c>
      <c r="C252" s="1"/>
      <c r="D252" s="9">
        <f t="shared" si="4"/>
        <v>0</v>
      </c>
    </row>
    <row r="253" spans="1:4">
      <c r="A253" s="1" t="s">
        <v>1651</v>
      </c>
      <c r="B253" s="9">
        <v>555</v>
      </c>
      <c r="C253" s="1"/>
      <c r="D253" s="9">
        <f t="shared" si="4"/>
        <v>0</v>
      </c>
    </row>
    <row r="254" spans="1:4">
      <c r="A254" s="1" t="s">
        <v>1652</v>
      </c>
      <c r="B254" s="9">
        <v>1125</v>
      </c>
      <c r="C254" s="1"/>
      <c r="D254" s="9">
        <f t="shared" si="4"/>
        <v>0</v>
      </c>
    </row>
    <row r="255" spans="1:4">
      <c r="A255" s="1" t="s">
        <v>1653</v>
      </c>
      <c r="B255" s="9">
        <v>600</v>
      </c>
      <c r="C255" s="1"/>
      <c r="D255" s="9">
        <f t="shared" si="4"/>
        <v>0</v>
      </c>
    </row>
    <row r="256" spans="1:4">
      <c r="A256" s="1" t="s">
        <v>1654</v>
      </c>
      <c r="B256" s="9">
        <v>675</v>
      </c>
      <c r="C256" s="1"/>
      <c r="D256" s="9">
        <f t="shared" si="4"/>
        <v>0</v>
      </c>
    </row>
    <row r="257" spans="1:4">
      <c r="A257" s="1" t="s">
        <v>1655</v>
      </c>
      <c r="B257" s="9">
        <v>900</v>
      </c>
      <c r="C257" s="1"/>
      <c r="D257" s="9">
        <f t="shared" si="4"/>
        <v>0</v>
      </c>
    </row>
    <row r="258" spans="1:4">
      <c r="A258" s="1" t="s">
        <v>1656</v>
      </c>
      <c r="B258" s="9">
        <v>900</v>
      </c>
      <c r="C258" s="1"/>
      <c r="D258" s="9">
        <f t="shared" si="4"/>
        <v>0</v>
      </c>
    </row>
    <row r="259" spans="1:4">
      <c r="A259" s="1" t="s">
        <v>1657</v>
      </c>
      <c r="B259" s="9">
        <v>675</v>
      </c>
      <c r="C259" s="1"/>
      <c r="D259" s="9">
        <f t="shared" si="4"/>
        <v>0</v>
      </c>
    </row>
    <row r="260" spans="1:4">
      <c r="A260" s="1" t="s">
        <v>1658</v>
      </c>
      <c r="B260" s="9">
        <v>450</v>
      </c>
      <c r="C260" s="1"/>
      <c r="D260" s="9">
        <f t="shared" si="4"/>
        <v>0</v>
      </c>
    </row>
    <row r="261" spans="1:4">
      <c r="A261" s="1" t="s">
        <v>1659</v>
      </c>
      <c r="B261" s="9">
        <v>450</v>
      </c>
      <c r="C261" s="1"/>
      <c r="D261" s="9">
        <f t="shared" si="4"/>
        <v>0</v>
      </c>
    </row>
    <row r="262" spans="1:4">
      <c r="A262" s="1" t="s">
        <v>1660</v>
      </c>
      <c r="B262" s="9">
        <v>525</v>
      </c>
      <c r="C262" s="1"/>
      <c r="D262" s="9">
        <f t="shared" si="4"/>
        <v>0</v>
      </c>
    </row>
    <row r="263" spans="1:4">
      <c r="A263" s="1" t="s">
        <v>1661</v>
      </c>
      <c r="B263" s="9">
        <v>525</v>
      </c>
      <c r="C263" s="1"/>
      <c r="D263" s="9">
        <f t="shared" si="4"/>
        <v>0</v>
      </c>
    </row>
    <row r="264" spans="1:4">
      <c r="A264" s="1" t="s">
        <v>1662</v>
      </c>
      <c r="B264" s="9">
        <v>525</v>
      </c>
      <c r="C264" s="1"/>
      <c r="D264" s="9">
        <f t="shared" si="4"/>
        <v>0</v>
      </c>
    </row>
    <row r="265" spans="1:4">
      <c r="A265" s="1" t="s">
        <v>1663</v>
      </c>
      <c r="B265" s="9">
        <v>525</v>
      </c>
      <c r="C265" s="1"/>
      <c r="D265" s="9">
        <f t="shared" si="4"/>
        <v>0</v>
      </c>
    </row>
    <row r="266" spans="1:4">
      <c r="A266" s="1" t="s">
        <v>1664</v>
      </c>
      <c r="B266" s="9">
        <v>600</v>
      </c>
      <c r="C266" s="1"/>
      <c r="D266" s="9">
        <f t="shared" si="4"/>
        <v>0</v>
      </c>
    </row>
    <row r="267" spans="1:4">
      <c r="A267" s="1" t="s">
        <v>1665</v>
      </c>
      <c r="B267" s="9">
        <v>600</v>
      </c>
      <c r="C267" s="1"/>
      <c r="D267" s="9">
        <f t="shared" si="4"/>
        <v>0</v>
      </c>
    </row>
    <row r="268" spans="1:4">
      <c r="A268" s="1" t="s">
        <v>1666</v>
      </c>
      <c r="B268" s="9">
        <v>600</v>
      </c>
      <c r="C268" s="1"/>
      <c r="D268" s="9">
        <f t="shared" si="4"/>
        <v>0</v>
      </c>
    </row>
    <row r="269" spans="1:4">
      <c r="A269" s="1" t="s">
        <v>1667</v>
      </c>
      <c r="B269" s="9">
        <v>600</v>
      </c>
      <c r="C269" s="1"/>
      <c r="D269" s="9">
        <f t="shared" ref="D269:D332" si="5">C269*B269</f>
        <v>0</v>
      </c>
    </row>
    <row r="270" spans="1:4">
      <c r="A270" s="1" t="s">
        <v>1668</v>
      </c>
      <c r="B270" s="9">
        <v>480</v>
      </c>
      <c r="C270" s="1"/>
      <c r="D270" s="9">
        <f t="shared" si="5"/>
        <v>0</v>
      </c>
    </row>
    <row r="271" spans="1:4">
      <c r="A271" s="1" t="s">
        <v>1669</v>
      </c>
      <c r="B271" s="9">
        <v>525</v>
      </c>
      <c r="C271" s="1"/>
      <c r="D271" s="9">
        <f t="shared" si="5"/>
        <v>0</v>
      </c>
    </row>
    <row r="272" spans="1:4">
      <c r="A272" s="1" t="s">
        <v>1670</v>
      </c>
      <c r="B272" s="9">
        <v>525</v>
      </c>
      <c r="C272" s="1"/>
      <c r="D272" s="9">
        <f t="shared" si="5"/>
        <v>0</v>
      </c>
    </row>
    <row r="273" spans="1:4">
      <c r="A273" s="1" t="s">
        <v>1671</v>
      </c>
      <c r="B273" s="9">
        <v>525</v>
      </c>
      <c r="C273" s="1"/>
      <c r="D273" s="9">
        <f t="shared" si="5"/>
        <v>0</v>
      </c>
    </row>
    <row r="274" spans="1:4">
      <c r="A274" s="1" t="s">
        <v>1672</v>
      </c>
      <c r="B274" s="9">
        <v>525</v>
      </c>
      <c r="C274" s="1"/>
      <c r="D274" s="9">
        <f t="shared" si="5"/>
        <v>0</v>
      </c>
    </row>
    <row r="275" spans="1:4">
      <c r="A275" s="1" t="s">
        <v>1673</v>
      </c>
      <c r="B275" s="9">
        <v>600</v>
      </c>
      <c r="C275" s="1"/>
      <c r="D275" s="9">
        <f t="shared" si="5"/>
        <v>0</v>
      </c>
    </row>
    <row r="276" spans="1:4">
      <c r="A276" s="1" t="s">
        <v>1674</v>
      </c>
      <c r="B276" s="9">
        <v>420</v>
      </c>
      <c r="C276" s="1"/>
      <c r="D276" s="9">
        <f t="shared" si="5"/>
        <v>0</v>
      </c>
    </row>
    <row r="277" spans="1:4">
      <c r="A277" s="1" t="s">
        <v>1675</v>
      </c>
      <c r="B277" s="9">
        <v>600</v>
      </c>
      <c r="C277" s="1"/>
      <c r="D277" s="9">
        <f t="shared" si="5"/>
        <v>0</v>
      </c>
    </row>
    <row r="278" spans="1:4">
      <c r="A278" s="1" t="s">
        <v>1676</v>
      </c>
      <c r="B278" s="9">
        <v>525</v>
      </c>
      <c r="C278" s="1"/>
      <c r="D278" s="9">
        <f t="shared" si="5"/>
        <v>0</v>
      </c>
    </row>
    <row r="279" spans="1:4">
      <c r="A279" s="1" t="s">
        <v>1677</v>
      </c>
      <c r="B279" s="9">
        <v>600</v>
      </c>
      <c r="C279" s="1"/>
      <c r="D279" s="9">
        <f t="shared" si="5"/>
        <v>0</v>
      </c>
    </row>
    <row r="280" spans="1:4">
      <c r="A280" s="1" t="s">
        <v>1678</v>
      </c>
      <c r="B280" s="9">
        <v>675</v>
      </c>
      <c r="C280" s="1"/>
      <c r="D280" s="9">
        <f t="shared" si="5"/>
        <v>0</v>
      </c>
    </row>
    <row r="281" spans="1:4">
      <c r="A281" s="1" t="s">
        <v>1679</v>
      </c>
      <c r="B281" s="9">
        <v>600</v>
      </c>
      <c r="C281" s="1"/>
      <c r="D281" s="9">
        <f t="shared" si="5"/>
        <v>0</v>
      </c>
    </row>
    <row r="282" spans="1:4">
      <c r="A282" s="1" t="s">
        <v>1680</v>
      </c>
      <c r="B282" s="9">
        <v>600</v>
      </c>
      <c r="C282" s="1"/>
      <c r="D282" s="9">
        <f t="shared" si="5"/>
        <v>0</v>
      </c>
    </row>
    <row r="283" spans="1:4">
      <c r="A283" s="1" t="s">
        <v>1681</v>
      </c>
      <c r="B283" s="9">
        <v>750</v>
      </c>
      <c r="C283" s="1"/>
      <c r="D283" s="9">
        <f t="shared" si="5"/>
        <v>0</v>
      </c>
    </row>
    <row r="284" spans="1:4">
      <c r="A284" s="1" t="s">
        <v>1682</v>
      </c>
      <c r="B284" s="9">
        <v>750</v>
      </c>
      <c r="C284" s="1"/>
      <c r="D284" s="9">
        <f t="shared" si="5"/>
        <v>0</v>
      </c>
    </row>
    <row r="285" spans="1:4">
      <c r="A285" s="1" t="s">
        <v>1683</v>
      </c>
      <c r="B285" s="9">
        <v>750</v>
      </c>
      <c r="C285" s="1"/>
      <c r="D285" s="9">
        <f t="shared" si="5"/>
        <v>0</v>
      </c>
    </row>
    <row r="286" spans="1:4">
      <c r="A286" s="1" t="s">
        <v>1684</v>
      </c>
      <c r="B286" s="9">
        <v>750</v>
      </c>
      <c r="C286" s="1"/>
      <c r="D286" s="9">
        <f t="shared" si="5"/>
        <v>0</v>
      </c>
    </row>
    <row r="287" spans="1:4">
      <c r="A287" s="1" t="s">
        <v>1685</v>
      </c>
      <c r="B287" s="9">
        <v>750</v>
      </c>
      <c r="C287" s="1"/>
      <c r="D287" s="9">
        <f t="shared" si="5"/>
        <v>0</v>
      </c>
    </row>
    <row r="288" spans="1:4">
      <c r="A288" s="1" t="s">
        <v>1686</v>
      </c>
      <c r="B288" s="9">
        <v>750</v>
      </c>
      <c r="C288" s="1"/>
      <c r="D288" s="9">
        <f t="shared" si="5"/>
        <v>0</v>
      </c>
    </row>
    <row r="289" spans="1:4" ht="15.75" thickBot="1">
      <c r="A289" s="3" t="s">
        <v>1687</v>
      </c>
      <c r="B289" s="10">
        <v>1200</v>
      </c>
      <c r="C289" s="3"/>
      <c r="D289" s="9">
        <f t="shared" si="5"/>
        <v>0</v>
      </c>
    </row>
    <row r="290" spans="1:4" ht="15.75" thickBot="1">
      <c r="A290" s="237" t="s">
        <v>1780</v>
      </c>
      <c r="B290" s="238"/>
      <c r="C290" s="238"/>
      <c r="D290" s="239"/>
    </row>
    <row r="291" spans="1:4">
      <c r="A291" s="2" t="s">
        <v>1688</v>
      </c>
      <c r="B291" s="8">
        <v>6750</v>
      </c>
      <c r="C291" s="2"/>
      <c r="D291" s="9">
        <f t="shared" si="5"/>
        <v>0</v>
      </c>
    </row>
    <row r="292" spans="1:4">
      <c r="A292" s="1" t="s">
        <v>1689</v>
      </c>
      <c r="B292" s="9">
        <v>6750</v>
      </c>
      <c r="C292" s="1"/>
      <c r="D292" s="9">
        <f t="shared" si="5"/>
        <v>0</v>
      </c>
    </row>
    <row r="293" spans="1:4">
      <c r="A293" s="1" t="s">
        <v>1690</v>
      </c>
      <c r="B293" s="9">
        <v>3000</v>
      </c>
      <c r="C293" s="1"/>
      <c r="D293" s="9">
        <f t="shared" si="5"/>
        <v>0</v>
      </c>
    </row>
    <row r="294" spans="1:4">
      <c r="A294" s="1" t="s">
        <v>1691</v>
      </c>
      <c r="B294" s="9">
        <v>1875</v>
      </c>
      <c r="C294" s="1"/>
      <c r="D294" s="9">
        <f t="shared" si="5"/>
        <v>0</v>
      </c>
    </row>
    <row r="295" spans="1:4">
      <c r="A295" s="1" t="s">
        <v>1692</v>
      </c>
      <c r="B295" s="9">
        <v>1875</v>
      </c>
      <c r="C295" s="1"/>
      <c r="D295" s="9">
        <f t="shared" si="5"/>
        <v>0</v>
      </c>
    </row>
    <row r="296" spans="1:4">
      <c r="A296" s="1" t="s">
        <v>1693</v>
      </c>
      <c r="B296" s="9">
        <v>1875</v>
      </c>
      <c r="C296" s="1"/>
      <c r="D296" s="9">
        <f t="shared" si="5"/>
        <v>0</v>
      </c>
    </row>
    <row r="297" spans="1:4">
      <c r="A297" s="1" t="s">
        <v>1694</v>
      </c>
      <c r="B297" s="9">
        <v>1875</v>
      </c>
      <c r="C297" s="1"/>
      <c r="D297" s="9">
        <f t="shared" si="5"/>
        <v>0</v>
      </c>
    </row>
    <row r="298" spans="1:4">
      <c r="A298" s="1" t="s">
        <v>1695</v>
      </c>
      <c r="B298" s="9">
        <v>1875</v>
      </c>
      <c r="C298" s="1"/>
      <c r="D298" s="9">
        <f t="shared" si="5"/>
        <v>0</v>
      </c>
    </row>
    <row r="299" spans="1:4">
      <c r="A299" s="1" t="s">
        <v>1696</v>
      </c>
      <c r="B299" s="9">
        <v>1875</v>
      </c>
      <c r="C299" s="1"/>
      <c r="D299" s="9">
        <f t="shared" si="5"/>
        <v>0</v>
      </c>
    </row>
    <row r="300" spans="1:4">
      <c r="A300" s="1" t="s">
        <v>1697</v>
      </c>
      <c r="B300" s="9">
        <v>1875</v>
      </c>
      <c r="C300" s="1"/>
      <c r="D300" s="9">
        <f t="shared" si="5"/>
        <v>0</v>
      </c>
    </row>
    <row r="301" spans="1:4">
      <c r="A301" s="1" t="s">
        <v>1698</v>
      </c>
      <c r="B301" s="9">
        <v>1875</v>
      </c>
      <c r="C301" s="1"/>
      <c r="D301" s="9">
        <f t="shared" si="5"/>
        <v>0</v>
      </c>
    </row>
    <row r="302" spans="1:4">
      <c r="A302" s="1" t="s">
        <v>1699</v>
      </c>
      <c r="B302" s="9">
        <v>1875</v>
      </c>
      <c r="C302" s="1"/>
      <c r="D302" s="9">
        <f t="shared" si="5"/>
        <v>0</v>
      </c>
    </row>
    <row r="303" spans="1:4">
      <c r="A303" s="1" t="s">
        <v>1700</v>
      </c>
      <c r="B303" s="9">
        <v>1875</v>
      </c>
      <c r="C303" s="1"/>
      <c r="D303" s="9">
        <f t="shared" si="5"/>
        <v>0</v>
      </c>
    </row>
    <row r="304" spans="1:4">
      <c r="A304" s="1" t="s">
        <v>1701</v>
      </c>
      <c r="B304" s="9">
        <v>2100</v>
      </c>
      <c r="C304" s="1"/>
      <c r="D304" s="9">
        <f t="shared" si="5"/>
        <v>0</v>
      </c>
    </row>
    <row r="305" spans="1:4">
      <c r="A305" s="1" t="s">
        <v>1702</v>
      </c>
      <c r="B305" s="9">
        <v>2100</v>
      </c>
      <c r="C305" s="1"/>
      <c r="D305" s="9">
        <f t="shared" si="5"/>
        <v>0</v>
      </c>
    </row>
    <row r="306" spans="1:4">
      <c r="A306" s="1" t="s">
        <v>1703</v>
      </c>
      <c r="B306" s="9">
        <v>2100</v>
      </c>
      <c r="C306" s="1"/>
      <c r="D306" s="9">
        <f t="shared" si="5"/>
        <v>0</v>
      </c>
    </row>
    <row r="307" spans="1:4">
      <c r="A307" s="1" t="s">
        <v>1704</v>
      </c>
      <c r="B307" s="9">
        <v>2250</v>
      </c>
      <c r="C307" s="1"/>
      <c r="D307" s="9">
        <f t="shared" si="5"/>
        <v>0</v>
      </c>
    </row>
    <row r="308" spans="1:4">
      <c r="A308" s="1" t="s">
        <v>1705</v>
      </c>
      <c r="B308" s="9">
        <v>2250</v>
      </c>
      <c r="C308" s="1"/>
      <c r="D308" s="9">
        <f t="shared" si="5"/>
        <v>0</v>
      </c>
    </row>
    <row r="309" spans="1:4">
      <c r="A309" s="1" t="s">
        <v>1706</v>
      </c>
      <c r="B309" s="9">
        <v>2250</v>
      </c>
      <c r="C309" s="1"/>
      <c r="D309" s="9">
        <f t="shared" si="5"/>
        <v>0</v>
      </c>
    </row>
    <row r="310" spans="1:4">
      <c r="A310" s="1" t="s">
        <v>1707</v>
      </c>
      <c r="B310" s="9">
        <v>2250</v>
      </c>
      <c r="C310" s="1"/>
      <c r="D310" s="9">
        <f t="shared" si="5"/>
        <v>0</v>
      </c>
    </row>
    <row r="311" spans="1:4">
      <c r="A311" s="1" t="s">
        <v>1708</v>
      </c>
      <c r="B311" s="9">
        <v>3000</v>
      </c>
      <c r="C311" s="1"/>
      <c r="D311" s="9">
        <f t="shared" si="5"/>
        <v>0</v>
      </c>
    </row>
    <row r="312" spans="1:4">
      <c r="A312" s="1" t="s">
        <v>1709</v>
      </c>
      <c r="B312" s="9">
        <v>2625</v>
      </c>
      <c r="C312" s="1"/>
      <c r="D312" s="9">
        <f t="shared" si="5"/>
        <v>0</v>
      </c>
    </row>
    <row r="313" spans="1:4">
      <c r="A313" s="1" t="s">
        <v>1710</v>
      </c>
      <c r="B313" s="9">
        <v>2250</v>
      </c>
      <c r="C313" s="1"/>
      <c r="D313" s="9">
        <f t="shared" si="5"/>
        <v>0</v>
      </c>
    </row>
    <row r="314" spans="1:4">
      <c r="A314" s="1" t="s">
        <v>1711</v>
      </c>
      <c r="B314" s="9">
        <v>2250</v>
      </c>
      <c r="C314" s="1"/>
      <c r="D314" s="9">
        <f t="shared" si="5"/>
        <v>0</v>
      </c>
    </row>
    <row r="315" spans="1:4">
      <c r="A315" s="1" t="s">
        <v>1712</v>
      </c>
      <c r="B315" s="9">
        <v>2250</v>
      </c>
      <c r="C315" s="1"/>
      <c r="D315" s="9">
        <f t="shared" si="5"/>
        <v>0</v>
      </c>
    </row>
    <row r="316" spans="1:4">
      <c r="A316" s="1" t="s">
        <v>1713</v>
      </c>
      <c r="B316" s="9">
        <v>2625</v>
      </c>
      <c r="C316" s="1"/>
      <c r="D316" s="9">
        <f t="shared" si="5"/>
        <v>0</v>
      </c>
    </row>
    <row r="317" spans="1:4">
      <c r="A317" s="1" t="s">
        <v>1714</v>
      </c>
      <c r="B317" s="9">
        <v>2250</v>
      </c>
      <c r="C317" s="1"/>
      <c r="D317" s="9">
        <f t="shared" si="5"/>
        <v>0</v>
      </c>
    </row>
    <row r="318" spans="1:4">
      <c r="A318" s="1" t="s">
        <v>1715</v>
      </c>
      <c r="B318" s="9">
        <v>2625</v>
      </c>
      <c r="C318" s="1"/>
      <c r="D318" s="9">
        <f t="shared" si="5"/>
        <v>0</v>
      </c>
    </row>
    <row r="319" spans="1:4">
      <c r="A319" s="1" t="s">
        <v>1716</v>
      </c>
      <c r="B319" s="9">
        <v>3375</v>
      </c>
      <c r="C319" s="1"/>
      <c r="D319" s="9">
        <f t="shared" si="5"/>
        <v>0</v>
      </c>
    </row>
    <row r="320" spans="1:4">
      <c r="A320" s="1" t="s">
        <v>1716</v>
      </c>
      <c r="B320" s="9">
        <v>3750</v>
      </c>
      <c r="C320" s="1"/>
      <c r="D320" s="9">
        <f t="shared" si="5"/>
        <v>0</v>
      </c>
    </row>
    <row r="321" spans="1:4">
      <c r="A321" s="1" t="s">
        <v>1717</v>
      </c>
      <c r="B321" s="9">
        <v>2250</v>
      </c>
      <c r="C321" s="1"/>
      <c r="D321" s="9">
        <f t="shared" si="5"/>
        <v>0</v>
      </c>
    </row>
    <row r="322" spans="1:4">
      <c r="A322" s="1" t="s">
        <v>1718</v>
      </c>
      <c r="B322" s="9">
        <v>2625</v>
      </c>
      <c r="C322" s="1"/>
      <c r="D322" s="9">
        <f t="shared" si="5"/>
        <v>0</v>
      </c>
    </row>
    <row r="323" spans="1:4">
      <c r="A323" s="1" t="s">
        <v>1719</v>
      </c>
      <c r="B323" s="9">
        <v>2625</v>
      </c>
      <c r="C323" s="1"/>
      <c r="D323" s="9">
        <f t="shared" si="5"/>
        <v>0</v>
      </c>
    </row>
    <row r="324" spans="1:4">
      <c r="A324" s="1" t="s">
        <v>1720</v>
      </c>
      <c r="B324" s="9">
        <v>3000</v>
      </c>
      <c r="C324" s="1"/>
      <c r="D324" s="9">
        <f t="shared" si="5"/>
        <v>0</v>
      </c>
    </row>
    <row r="325" spans="1:4">
      <c r="A325" s="1" t="s">
        <v>1721</v>
      </c>
      <c r="B325" s="9">
        <v>3000</v>
      </c>
      <c r="C325" s="1"/>
      <c r="D325" s="9">
        <f t="shared" si="5"/>
        <v>0</v>
      </c>
    </row>
    <row r="326" spans="1:4">
      <c r="A326" s="1" t="s">
        <v>1722</v>
      </c>
      <c r="B326" s="9">
        <v>3750</v>
      </c>
      <c r="C326" s="1"/>
      <c r="D326" s="9">
        <f t="shared" si="5"/>
        <v>0</v>
      </c>
    </row>
    <row r="327" spans="1:4">
      <c r="A327" s="1" t="s">
        <v>1723</v>
      </c>
      <c r="B327" s="9">
        <v>3750</v>
      </c>
      <c r="C327" s="1"/>
      <c r="D327" s="9">
        <f t="shared" si="5"/>
        <v>0</v>
      </c>
    </row>
    <row r="328" spans="1:4" ht="15.75" thickBot="1">
      <c r="A328" s="3" t="s">
        <v>1724</v>
      </c>
      <c r="B328" s="10">
        <v>3750</v>
      </c>
      <c r="C328" s="3"/>
      <c r="D328" s="9">
        <f t="shared" si="5"/>
        <v>0</v>
      </c>
    </row>
    <row r="329" spans="1:4" ht="15.75" thickBot="1">
      <c r="A329" s="237" t="s">
        <v>1781</v>
      </c>
      <c r="B329" s="238"/>
      <c r="C329" s="238"/>
      <c r="D329" s="239"/>
    </row>
    <row r="330" spans="1:4">
      <c r="A330" s="2" t="s">
        <v>1725</v>
      </c>
      <c r="B330" s="8">
        <v>2250</v>
      </c>
      <c r="C330" s="2"/>
      <c r="D330" s="9">
        <f t="shared" si="5"/>
        <v>0</v>
      </c>
    </row>
    <row r="331" spans="1:4">
      <c r="A331" s="1" t="s">
        <v>1726</v>
      </c>
      <c r="B331" s="9">
        <v>2250</v>
      </c>
      <c r="C331" s="1"/>
      <c r="D331" s="9">
        <f t="shared" si="5"/>
        <v>0</v>
      </c>
    </row>
    <row r="332" spans="1:4">
      <c r="A332" s="1" t="s">
        <v>1727</v>
      </c>
      <c r="B332" s="9">
        <v>2250</v>
      </c>
      <c r="C332" s="1"/>
      <c r="D332" s="9">
        <f t="shared" si="5"/>
        <v>0</v>
      </c>
    </row>
    <row r="333" spans="1:4">
      <c r="A333" s="1" t="s">
        <v>1728</v>
      </c>
      <c r="B333" s="9">
        <v>3000</v>
      </c>
      <c r="C333" s="1"/>
      <c r="D333" s="9">
        <f t="shared" ref="D333:D345" si="6">C333*B333</f>
        <v>0</v>
      </c>
    </row>
    <row r="334" spans="1:4">
      <c r="A334" s="1" t="s">
        <v>1729</v>
      </c>
      <c r="B334" s="9">
        <v>3000</v>
      </c>
      <c r="C334" s="1"/>
      <c r="D334" s="9">
        <f t="shared" si="6"/>
        <v>0</v>
      </c>
    </row>
    <row r="335" spans="1:4">
      <c r="A335" s="1" t="s">
        <v>1730</v>
      </c>
      <c r="B335" s="9">
        <v>3000</v>
      </c>
      <c r="C335" s="1"/>
      <c r="D335" s="9">
        <f t="shared" si="6"/>
        <v>0</v>
      </c>
    </row>
    <row r="336" spans="1:4">
      <c r="A336" s="1" t="s">
        <v>1731</v>
      </c>
      <c r="B336" s="9">
        <v>3000</v>
      </c>
      <c r="C336" s="1"/>
      <c r="D336" s="9">
        <f t="shared" si="6"/>
        <v>0</v>
      </c>
    </row>
    <row r="337" spans="1:4">
      <c r="A337" s="1" t="s">
        <v>1732</v>
      </c>
      <c r="B337" s="9">
        <v>3000</v>
      </c>
      <c r="C337" s="1"/>
      <c r="D337" s="9">
        <f t="shared" si="6"/>
        <v>0</v>
      </c>
    </row>
    <row r="338" spans="1:4">
      <c r="A338" s="1" t="s">
        <v>1733</v>
      </c>
      <c r="B338" s="9">
        <v>3000</v>
      </c>
      <c r="C338" s="1"/>
      <c r="D338" s="9">
        <f t="shared" si="6"/>
        <v>0</v>
      </c>
    </row>
    <row r="339" spans="1:4">
      <c r="A339" s="1" t="s">
        <v>1734</v>
      </c>
      <c r="B339" s="9">
        <v>3300</v>
      </c>
      <c r="C339" s="1"/>
      <c r="D339" s="9">
        <f t="shared" si="6"/>
        <v>0</v>
      </c>
    </row>
    <row r="340" spans="1:4">
      <c r="A340" s="1" t="s">
        <v>1735</v>
      </c>
      <c r="B340" s="9">
        <v>3000</v>
      </c>
      <c r="C340" s="1"/>
      <c r="D340" s="9">
        <f t="shared" si="6"/>
        <v>0</v>
      </c>
    </row>
    <row r="341" spans="1:4">
      <c r="A341" s="1" t="s">
        <v>1736</v>
      </c>
      <c r="B341" s="9">
        <v>3300</v>
      </c>
      <c r="C341" s="1"/>
      <c r="D341" s="9">
        <f t="shared" si="6"/>
        <v>0</v>
      </c>
    </row>
    <row r="342" spans="1:4">
      <c r="A342" s="1" t="s">
        <v>1737</v>
      </c>
      <c r="B342" s="9">
        <v>3300</v>
      </c>
      <c r="C342" s="1"/>
      <c r="D342" s="9">
        <f t="shared" si="6"/>
        <v>0</v>
      </c>
    </row>
    <row r="343" spans="1:4">
      <c r="A343" s="1" t="s">
        <v>1738</v>
      </c>
      <c r="B343" s="9">
        <v>3000</v>
      </c>
      <c r="C343" s="1"/>
      <c r="D343" s="9">
        <f t="shared" si="6"/>
        <v>0</v>
      </c>
    </row>
    <row r="344" spans="1:4">
      <c r="A344" s="1" t="s">
        <v>1739</v>
      </c>
      <c r="B344" s="9">
        <v>90</v>
      </c>
      <c r="C344" s="1"/>
      <c r="D344" s="9">
        <f t="shared" si="6"/>
        <v>0</v>
      </c>
    </row>
    <row r="345" spans="1:4">
      <c r="A345" s="3" t="s">
        <v>1740</v>
      </c>
      <c r="B345" s="10">
        <v>3000</v>
      </c>
      <c r="C345" s="3"/>
      <c r="D345" s="10">
        <f t="shared" si="6"/>
        <v>0</v>
      </c>
    </row>
  </sheetData>
  <mergeCells count="23">
    <mergeCell ref="A329:D329"/>
    <mergeCell ref="A96:D96"/>
    <mergeCell ref="D1:D2"/>
    <mergeCell ref="C1:C2"/>
    <mergeCell ref="B1:B2"/>
    <mergeCell ref="A1:A2"/>
    <mergeCell ref="A3:D3"/>
    <mergeCell ref="A6:D6"/>
    <mergeCell ref="A69:D69"/>
    <mergeCell ref="A74:D74"/>
    <mergeCell ref="A81:D81"/>
    <mergeCell ref="A91:D91"/>
    <mergeCell ref="A94:D94"/>
    <mergeCell ref="A190:D190"/>
    <mergeCell ref="A228:D228"/>
    <mergeCell ref="A231:D231"/>
    <mergeCell ref="A235:D235"/>
    <mergeCell ref="A290:D290"/>
    <mergeCell ref="A112:D112"/>
    <mergeCell ref="A159:D159"/>
    <mergeCell ref="A157:D157"/>
    <mergeCell ref="A155:D155"/>
    <mergeCell ref="A183:D183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>
  <dimension ref="A1:T204"/>
  <sheetViews>
    <sheetView workbookViewId="0">
      <pane xSplit="15" ySplit="2" topLeftCell="P3" activePane="bottomRight" state="frozen"/>
      <selection pane="topRight" activeCell="P1" sqref="P1"/>
      <selection pane="bottomLeft" activeCell="A3" sqref="A3"/>
      <selection pane="bottomRight" activeCell="P1" sqref="P1:P1048576"/>
    </sheetView>
  </sheetViews>
  <sheetFormatPr defaultRowHeight="15"/>
  <cols>
    <col min="2" max="2" width="59.140625" customWidth="1"/>
    <col min="3" max="3" width="10.7109375" style="12" bestFit="1" customWidth="1"/>
    <col min="4" max="4" width="9.140625" style="12"/>
    <col min="5" max="13" width="4.42578125" customWidth="1"/>
    <col min="16" max="16" width="0" hidden="1" customWidth="1"/>
  </cols>
  <sheetData>
    <row r="1" spans="1:16" ht="31.5" customHeight="1" thickBot="1">
      <c r="A1" s="321" t="s">
        <v>1944</v>
      </c>
      <c r="B1" s="319" t="s">
        <v>115</v>
      </c>
      <c r="C1" s="317" t="s">
        <v>116</v>
      </c>
      <c r="D1" s="318"/>
      <c r="E1" s="316" t="s">
        <v>1175</v>
      </c>
      <c r="F1" s="316"/>
      <c r="G1" s="316"/>
      <c r="H1" s="316"/>
      <c r="I1" s="316"/>
      <c r="J1" s="316"/>
      <c r="K1" s="316"/>
      <c r="L1" s="316"/>
      <c r="M1" s="316"/>
      <c r="N1" s="314" t="s">
        <v>119</v>
      </c>
      <c r="O1" s="312" t="s">
        <v>120</v>
      </c>
      <c r="P1">
        <f>SUM(O:O)</f>
        <v>0</v>
      </c>
    </row>
    <row r="2" spans="1:16" ht="15.75" thickBot="1">
      <c r="A2" s="322"/>
      <c r="B2" s="320"/>
      <c r="C2" s="99" t="s">
        <v>117</v>
      </c>
      <c r="D2" s="102" t="s">
        <v>118</v>
      </c>
      <c r="E2" s="76" t="s">
        <v>1236</v>
      </c>
      <c r="F2" s="75" t="s">
        <v>1237</v>
      </c>
      <c r="G2" s="75" t="s">
        <v>1238</v>
      </c>
      <c r="H2" s="75" t="s">
        <v>1239</v>
      </c>
      <c r="I2" s="75" t="s">
        <v>1987</v>
      </c>
      <c r="J2" s="75" t="s">
        <v>1242</v>
      </c>
      <c r="K2" s="75" t="s">
        <v>1243</v>
      </c>
      <c r="L2" s="75" t="s">
        <v>1244</v>
      </c>
      <c r="M2" s="77" t="s">
        <v>1245</v>
      </c>
      <c r="N2" s="315"/>
      <c r="O2" s="313"/>
      <c r="P2">
        <f>SUM(N:N,E26:N134,E136:N163,E165:N204)</f>
        <v>0</v>
      </c>
    </row>
    <row r="3" spans="1:16" ht="27" thickBot="1">
      <c r="A3" s="303" t="s">
        <v>1986</v>
      </c>
      <c r="B3" s="304"/>
      <c r="C3" s="304"/>
      <c r="D3" s="304"/>
      <c r="E3" s="304"/>
      <c r="F3" s="304"/>
      <c r="G3" s="304"/>
      <c r="H3" s="304"/>
      <c r="I3" s="304"/>
      <c r="J3" s="304"/>
      <c r="K3" s="304"/>
      <c r="L3" s="304"/>
      <c r="M3" s="304"/>
      <c r="N3" s="304"/>
      <c r="O3" s="305"/>
    </row>
    <row r="4" spans="1:16">
      <c r="A4" s="83" t="s">
        <v>1949</v>
      </c>
      <c r="B4" s="84" t="s">
        <v>1950</v>
      </c>
      <c r="C4" s="8">
        <v>28600</v>
      </c>
      <c r="D4" s="8">
        <v>15730</v>
      </c>
      <c r="E4" s="2"/>
      <c r="F4" s="2"/>
      <c r="G4" s="2"/>
      <c r="H4" s="2"/>
      <c r="I4" s="2"/>
      <c r="J4" s="2"/>
      <c r="K4" s="2"/>
      <c r="L4" s="2"/>
      <c r="M4" s="2"/>
      <c r="N4" s="2">
        <f>SUM(E4:M4)</f>
        <v>0</v>
      </c>
      <c r="O4" s="8">
        <f>N4*D4</f>
        <v>0</v>
      </c>
    </row>
    <row r="5" spans="1:16">
      <c r="A5" s="74" t="s">
        <v>1951</v>
      </c>
      <c r="B5" s="79" t="s">
        <v>1952</v>
      </c>
      <c r="C5" s="8">
        <v>28600</v>
      </c>
      <c r="D5" s="8">
        <v>15730</v>
      </c>
      <c r="E5" s="1"/>
      <c r="F5" s="1"/>
      <c r="G5" s="1"/>
      <c r="H5" s="1"/>
      <c r="I5" s="1"/>
      <c r="J5" s="1"/>
      <c r="K5" s="1"/>
      <c r="L5" s="1"/>
      <c r="M5" s="1"/>
      <c r="N5" s="2">
        <f t="shared" ref="N5:N10" si="0">SUM(E5:M5)</f>
        <v>0</v>
      </c>
      <c r="O5" s="8">
        <f t="shared" ref="O5:O10" si="1">N5*D5</f>
        <v>0</v>
      </c>
    </row>
    <row r="6" spans="1:16">
      <c r="A6" s="1" t="s">
        <v>1953</v>
      </c>
      <c r="B6" s="78" t="s">
        <v>1954</v>
      </c>
      <c r="C6" s="8">
        <v>28600</v>
      </c>
      <c r="D6" s="8">
        <v>15730</v>
      </c>
      <c r="E6" s="1"/>
      <c r="F6" s="1"/>
      <c r="G6" s="1"/>
      <c r="H6" s="1"/>
      <c r="I6" s="1"/>
      <c r="J6" s="1"/>
      <c r="K6" s="1"/>
      <c r="L6" s="1"/>
      <c r="M6" s="1"/>
      <c r="N6" s="2">
        <f t="shared" si="0"/>
        <v>0</v>
      </c>
      <c r="O6" s="8">
        <f t="shared" si="1"/>
        <v>0</v>
      </c>
    </row>
    <row r="7" spans="1:16">
      <c r="A7" s="1" t="s">
        <v>1955</v>
      </c>
      <c r="B7" s="78" t="s">
        <v>1956</v>
      </c>
      <c r="C7" s="8">
        <v>28600</v>
      </c>
      <c r="D7" s="8">
        <v>15730</v>
      </c>
      <c r="E7" s="1"/>
      <c r="F7" s="1"/>
      <c r="G7" s="1"/>
      <c r="H7" s="1"/>
      <c r="I7" s="1"/>
      <c r="J7" s="1"/>
      <c r="K7" s="1"/>
      <c r="L7" s="1"/>
      <c r="M7" s="1"/>
      <c r="N7" s="2">
        <f t="shared" si="0"/>
        <v>0</v>
      </c>
      <c r="O7" s="8">
        <f t="shared" si="1"/>
        <v>0</v>
      </c>
    </row>
    <row r="8" spans="1:16">
      <c r="A8" s="74" t="s">
        <v>1957</v>
      </c>
      <c r="B8" s="78" t="s">
        <v>1958</v>
      </c>
      <c r="C8" s="8">
        <v>28600</v>
      </c>
      <c r="D8" s="8">
        <v>15730</v>
      </c>
      <c r="E8" s="1"/>
      <c r="F8" s="1"/>
      <c r="G8" s="1"/>
      <c r="H8" s="1"/>
      <c r="I8" s="1"/>
      <c r="J8" s="1"/>
      <c r="K8" s="1"/>
      <c r="L8" s="1"/>
      <c r="M8" s="1"/>
      <c r="N8" s="2">
        <f t="shared" si="0"/>
        <v>0</v>
      </c>
      <c r="O8" s="8">
        <f t="shared" si="1"/>
        <v>0</v>
      </c>
    </row>
    <row r="9" spans="1:16">
      <c r="A9" s="74" t="s">
        <v>1959</v>
      </c>
      <c r="B9" s="78" t="s">
        <v>1960</v>
      </c>
      <c r="C9" s="8">
        <v>28600</v>
      </c>
      <c r="D9" s="8">
        <v>15730</v>
      </c>
      <c r="E9" s="1"/>
      <c r="F9" s="1"/>
      <c r="G9" s="1"/>
      <c r="H9" s="1"/>
      <c r="I9" s="1"/>
      <c r="J9" s="1"/>
      <c r="K9" s="1"/>
      <c r="L9" s="1"/>
      <c r="M9" s="1"/>
      <c r="N9" s="2">
        <f t="shared" si="0"/>
        <v>0</v>
      </c>
      <c r="O9" s="8">
        <f t="shared" si="1"/>
        <v>0</v>
      </c>
    </row>
    <row r="10" spans="1:16" ht="15.75" thickBot="1">
      <c r="A10" s="81" t="s">
        <v>1961</v>
      </c>
      <c r="B10" s="82" t="s">
        <v>1962</v>
      </c>
      <c r="C10" s="8">
        <v>28600</v>
      </c>
      <c r="D10" s="8">
        <v>15730</v>
      </c>
      <c r="E10" s="3"/>
      <c r="F10" s="3"/>
      <c r="G10" s="3"/>
      <c r="H10" s="3"/>
      <c r="I10" s="3"/>
      <c r="J10" s="3"/>
      <c r="K10" s="3"/>
      <c r="L10" s="3"/>
      <c r="M10" s="3"/>
      <c r="N10" s="2">
        <f t="shared" si="0"/>
        <v>0</v>
      </c>
      <c r="O10" s="8">
        <f t="shared" si="1"/>
        <v>0</v>
      </c>
    </row>
    <row r="11" spans="1:16" ht="27" thickBot="1">
      <c r="A11" s="303" t="s">
        <v>1963</v>
      </c>
      <c r="B11" s="304"/>
      <c r="C11" s="304"/>
      <c r="D11" s="304"/>
      <c r="E11" s="304"/>
      <c r="F11" s="304"/>
      <c r="G11" s="304"/>
      <c r="H11" s="304"/>
      <c r="I11" s="304"/>
      <c r="J11" s="304"/>
      <c r="K11" s="304"/>
      <c r="L11" s="304"/>
      <c r="M11" s="304"/>
      <c r="N11" s="304"/>
      <c r="O11" s="305"/>
    </row>
    <row r="12" spans="1:16">
      <c r="A12" s="83" t="s">
        <v>1964</v>
      </c>
      <c r="B12" s="84" t="s">
        <v>1965</v>
      </c>
      <c r="C12" s="8">
        <v>35600</v>
      </c>
      <c r="D12" s="8">
        <v>19300</v>
      </c>
      <c r="E12" s="2"/>
      <c r="F12" s="2"/>
      <c r="G12" s="2"/>
      <c r="H12" s="2"/>
      <c r="I12" s="2"/>
      <c r="J12" s="2"/>
      <c r="K12" s="2"/>
      <c r="L12" s="2"/>
      <c r="M12" s="2"/>
      <c r="N12" s="2">
        <f>SUM(E12:M12)</f>
        <v>0</v>
      </c>
      <c r="O12" s="8">
        <f>N12*D12</f>
        <v>0</v>
      </c>
    </row>
    <row r="13" spans="1:16">
      <c r="A13" s="74" t="s">
        <v>1966</v>
      </c>
      <c r="B13" s="78" t="s">
        <v>1967</v>
      </c>
      <c r="C13" s="9">
        <v>33800</v>
      </c>
      <c r="D13" s="9">
        <v>18600</v>
      </c>
      <c r="E13" s="1"/>
      <c r="F13" s="1"/>
      <c r="G13" s="1"/>
      <c r="H13" s="1"/>
      <c r="I13" s="1"/>
      <c r="J13" s="1"/>
      <c r="K13" s="1"/>
      <c r="L13" s="1"/>
      <c r="M13" s="1"/>
      <c r="N13" s="2">
        <f t="shared" ref="N13:N17" si="2">SUM(E13:M13)</f>
        <v>0</v>
      </c>
      <c r="O13" s="8">
        <f t="shared" ref="O13:O17" si="3">N13*D13</f>
        <v>0</v>
      </c>
    </row>
    <row r="14" spans="1:16">
      <c r="A14" s="74" t="s">
        <v>1968</v>
      </c>
      <c r="B14" s="78" t="s">
        <v>1969</v>
      </c>
      <c r="C14" s="9">
        <v>33800</v>
      </c>
      <c r="D14" s="9">
        <v>18600</v>
      </c>
      <c r="E14" s="1"/>
      <c r="F14" s="1"/>
      <c r="G14" s="1"/>
      <c r="H14" s="1"/>
      <c r="I14" s="1"/>
      <c r="J14" s="1"/>
      <c r="K14" s="1"/>
      <c r="L14" s="1"/>
      <c r="M14" s="1"/>
      <c r="N14" s="2">
        <f t="shared" si="2"/>
        <v>0</v>
      </c>
      <c r="O14" s="8">
        <f t="shared" si="3"/>
        <v>0</v>
      </c>
    </row>
    <row r="15" spans="1:16">
      <c r="A15" s="74" t="s">
        <v>1970</v>
      </c>
      <c r="B15" s="78" t="s">
        <v>1971</v>
      </c>
      <c r="C15" s="9">
        <v>33800</v>
      </c>
      <c r="D15" s="9">
        <v>18600</v>
      </c>
      <c r="E15" s="1"/>
      <c r="F15" s="1"/>
      <c r="G15" s="1"/>
      <c r="H15" s="1"/>
      <c r="I15" s="1"/>
      <c r="J15" s="1"/>
      <c r="K15" s="1"/>
      <c r="L15" s="1"/>
      <c r="M15" s="1"/>
      <c r="N15" s="2">
        <f t="shared" si="2"/>
        <v>0</v>
      </c>
      <c r="O15" s="8">
        <f t="shared" si="3"/>
        <v>0</v>
      </c>
    </row>
    <row r="16" spans="1:16">
      <c r="A16" s="74" t="s">
        <v>1972</v>
      </c>
      <c r="B16" s="78" t="s">
        <v>1973</v>
      </c>
      <c r="C16" s="9">
        <v>33800</v>
      </c>
      <c r="D16" s="9">
        <v>18600</v>
      </c>
      <c r="E16" s="1"/>
      <c r="F16" s="1"/>
      <c r="G16" s="1"/>
      <c r="H16" s="1"/>
      <c r="I16" s="1"/>
      <c r="J16" s="1"/>
      <c r="K16" s="1"/>
      <c r="L16" s="1"/>
      <c r="M16" s="1"/>
      <c r="N16" s="2">
        <f t="shared" si="2"/>
        <v>0</v>
      </c>
      <c r="O16" s="8">
        <f t="shared" si="3"/>
        <v>0</v>
      </c>
    </row>
    <row r="17" spans="1:15" ht="15.75" thickBot="1">
      <c r="A17" s="3" t="s">
        <v>1974</v>
      </c>
      <c r="B17" s="82" t="s">
        <v>1975</v>
      </c>
      <c r="C17" s="9">
        <v>33800</v>
      </c>
      <c r="D17" s="9">
        <v>18600</v>
      </c>
      <c r="E17" s="3"/>
      <c r="F17" s="3"/>
      <c r="G17" s="3"/>
      <c r="H17" s="3"/>
      <c r="I17" s="3"/>
      <c r="J17" s="3"/>
      <c r="K17" s="3"/>
      <c r="L17" s="3"/>
      <c r="M17" s="3"/>
      <c r="N17" s="2">
        <f t="shared" si="2"/>
        <v>0</v>
      </c>
      <c r="O17" s="8">
        <f t="shared" si="3"/>
        <v>0</v>
      </c>
    </row>
    <row r="18" spans="1:15" ht="21" thickBot="1">
      <c r="A18" s="306" t="s">
        <v>1976</v>
      </c>
      <c r="B18" s="307"/>
      <c r="C18" s="307"/>
      <c r="D18" s="307"/>
      <c r="E18" s="307"/>
      <c r="F18" s="307"/>
      <c r="G18" s="307"/>
      <c r="H18" s="307"/>
      <c r="I18" s="307"/>
      <c r="J18" s="307"/>
      <c r="K18" s="307"/>
      <c r="L18" s="307"/>
      <c r="M18" s="307"/>
      <c r="N18" s="307"/>
      <c r="O18" s="308"/>
    </row>
    <row r="19" spans="1:15">
      <c r="A19" s="2" t="s">
        <v>1977</v>
      </c>
      <c r="B19" s="85" t="s">
        <v>1978</v>
      </c>
      <c r="C19" s="8">
        <v>33800</v>
      </c>
      <c r="D19" s="8">
        <v>18600</v>
      </c>
      <c r="E19" s="2"/>
      <c r="F19" s="2"/>
      <c r="G19" s="2"/>
      <c r="H19" s="2"/>
      <c r="I19" s="2"/>
      <c r="J19" s="2"/>
      <c r="K19" s="2"/>
      <c r="L19" s="2"/>
      <c r="M19" s="2"/>
      <c r="N19" s="2">
        <f>SUM(E19:M19)</f>
        <v>0</v>
      </c>
      <c r="O19" s="8">
        <f>N19*D19</f>
        <v>0</v>
      </c>
    </row>
    <row r="20" spans="1:15">
      <c r="A20" s="1" t="s">
        <v>1979</v>
      </c>
      <c r="B20" s="78" t="s">
        <v>1980</v>
      </c>
      <c r="C20" s="9">
        <v>33800</v>
      </c>
      <c r="D20" s="9">
        <v>18600</v>
      </c>
      <c r="E20" s="1"/>
      <c r="F20" s="1"/>
      <c r="G20" s="1"/>
      <c r="H20" s="1"/>
      <c r="I20" s="1"/>
      <c r="J20" s="1"/>
      <c r="K20" s="1"/>
      <c r="L20" s="1"/>
      <c r="M20" s="1"/>
      <c r="N20" s="2">
        <f t="shared" ref="N20:N21" si="4">SUM(E20:M20)</f>
        <v>0</v>
      </c>
      <c r="O20" s="8">
        <f t="shared" ref="O20:O21" si="5">N20*D20</f>
        <v>0</v>
      </c>
    </row>
    <row r="21" spans="1:15" ht="15.75" thickBot="1">
      <c r="A21" s="74" t="s">
        <v>1981</v>
      </c>
      <c r="B21" s="78" t="s">
        <v>1982</v>
      </c>
      <c r="C21" s="9">
        <v>33800</v>
      </c>
      <c r="D21" s="9">
        <v>18600</v>
      </c>
      <c r="E21" s="1"/>
      <c r="F21" s="1"/>
      <c r="G21" s="1"/>
      <c r="H21" s="1"/>
      <c r="I21" s="1"/>
      <c r="J21" s="1"/>
      <c r="K21" s="1"/>
      <c r="L21" s="1"/>
      <c r="M21" s="1"/>
      <c r="N21" s="2">
        <f t="shared" si="4"/>
        <v>0</v>
      </c>
      <c r="O21" s="8">
        <f t="shared" si="5"/>
        <v>0</v>
      </c>
    </row>
    <row r="22" spans="1:15" ht="18" customHeight="1" thickBot="1">
      <c r="A22" s="306" t="s">
        <v>1328</v>
      </c>
      <c r="B22" s="307"/>
      <c r="C22" s="307"/>
      <c r="D22" s="307"/>
      <c r="E22" s="307"/>
      <c r="F22" s="307"/>
      <c r="G22" s="307"/>
      <c r="H22" s="307"/>
      <c r="I22" s="307"/>
      <c r="J22" s="307"/>
      <c r="K22" s="307"/>
      <c r="L22" s="307"/>
      <c r="M22" s="307"/>
      <c r="N22" s="307"/>
      <c r="O22" s="308"/>
    </row>
    <row r="23" spans="1:15">
      <c r="A23" s="2" t="s">
        <v>1983</v>
      </c>
      <c r="B23" s="84" t="s">
        <v>1984</v>
      </c>
      <c r="C23" s="8">
        <v>17500</v>
      </c>
      <c r="D23" s="8">
        <v>11800</v>
      </c>
      <c r="E23" s="2"/>
      <c r="F23" s="2"/>
      <c r="G23" s="2"/>
      <c r="H23" s="2"/>
      <c r="I23" s="2"/>
      <c r="J23" s="2"/>
      <c r="K23" s="2"/>
      <c r="L23" s="2"/>
      <c r="M23" s="2"/>
      <c r="N23" s="2">
        <f>SUM(E23:M23)</f>
        <v>0</v>
      </c>
      <c r="O23" s="8">
        <f>N23*D23</f>
        <v>0</v>
      </c>
    </row>
    <row r="24" spans="1:15" ht="15.75" thickBot="1">
      <c r="A24" s="3" t="s">
        <v>1985</v>
      </c>
      <c r="B24" s="80" t="s">
        <v>1984</v>
      </c>
      <c r="C24" s="10">
        <v>18000</v>
      </c>
      <c r="D24" s="10">
        <v>12600</v>
      </c>
      <c r="E24" s="3"/>
      <c r="F24" s="3"/>
      <c r="G24" s="3"/>
      <c r="H24" s="3"/>
      <c r="I24" s="3"/>
      <c r="J24" s="3"/>
      <c r="K24" s="3"/>
      <c r="L24" s="3"/>
      <c r="M24" s="3"/>
      <c r="N24" s="7">
        <f>SUM(E24:M24)</f>
        <v>0</v>
      </c>
      <c r="O24" s="11">
        <f>N24*D24</f>
        <v>0</v>
      </c>
    </row>
    <row r="25" spans="1:15" ht="21.75" thickBot="1">
      <c r="A25" s="309" t="s">
        <v>1988</v>
      </c>
      <c r="B25" s="310"/>
      <c r="C25" s="310"/>
      <c r="D25" s="310"/>
      <c r="E25" s="310"/>
      <c r="F25" s="310"/>
      <c r="G25" s="310"/>
      <c r="H25" s="310"/>
      <c r="I25" s="310"/>
      <c r="J25" s="310"/>
      <c r="K25" s="310"/>
      <c r="L25" s="310"/>
      <c r="M25" s="310"/>
      <c r="N25" s="310"/>
      <c r="O25" s="311"/>
    </row>
    <row r="26" spans="1:15">
      <c r="A26" s="2" t="s">
        <v>1989</v>
      </c>
      <c r="B26" s="2"/>
      <c r="C26" s="101">
        <v>2300</v>
      </c>
      <c r="D26" s="8">
        <v>1350</v>
      </c>
      <c r="E26" s="302"/>
      <c r="F26" s="302"/>
      <c r="G26" s="302"/>
      <c r="H26" s="302"/>
      <c r="I26" s="302"/>
      <c r="J26" s="302"/>
      <c r="K26" s="302"/>
      <c r="L26" s="302"/>
      <c r="M26" s="302"/>
      <c r="N26" s="302"/>
      <c r="O26" s="8">
        <f>E26*D26</f>
        <v>0</v>
      </c>
    </row>
    <row r="27" spans="1:15">
      <c r="A27" s="1" t="s">
        <v>1990</v>
      </c>
      <c r="B27" s="1"/>
      <c r="C27" s="101">
        <v>2300</v>
      </c>
      <c r="D27" s="8">
        <v>1350</v>
      </c>
      <c r="E27" s="198"/>
      <c r="F27" s="198"/>
      <c r="G27" s="198"/>
      <c r="H27" s="198"/>
      <c r="I27" s="198"/>
      <c r="J27" s="198"/>
      <c r="K27" s="198"/>
      <c r="L27" s="198"/>
      <c r="M27" s="198"/>
      <c r="N27" s="198"/>
      <c r="O27" s="8">
        <f t="shared" ref="O27:O90" si="6">E27*D27</f>
        <v>0</v>
      </c>
    </row>
    <row r="28" spans="1:15">
      <c r="A28" s="1" t="s">
        <v>1991</v>
      </c>
      <c r="B28" s="1"/>
      <c r="C28" s="101">
        <v>2300</v>
      </c>
      <c r="D28" s="8">
        <v>1350</v>
      </c>
      <c r="E28" s="198"/>
      <c r="F28" s="198"/>
      <c r="G28" s="198"/>
      <c r="H28" s="198"/>
      <c r="I28" s="198"/>
      <c r="J28" s="198"/>
      <c r="K28" s="198"/>
      <c r="L28" s="198"/>
      <c r="M28" s="198"/>
      <c r="N28" s="198"/>
      <c r="O28" s="8">
        <f t="shared" si="6"/>
        <v>0</v>
      </c>
    </row>
    <row r="29" spans="1:15">
      <c r="A29" s="1" t="s">
        <v>1992</v>
      </c>
      <c r="B29" s="1"/>
      <c r="C29" s="101">
        <v>2300</v>
      </c>
      <c r="D29" s="8">
        <v>1350</v>
      </c>
      <c r="E29" s="198"/>
      <c r="F29" s="198"/>
      <c r="G29" s="198"/>
      <c r="H29" s="198"/>
      <c r="I29" s="198"/>
      <c r="J29" s="198"/>
      <c r="K29" s="198"/>
      <c r="L29" s="198"/>
      <c r="M29" s="198"/>
      <c r="N29" s="198"/>
      <c r="O29" s="8">
        <f t="shared" si="6"/>
        <v>0</v>
      </c>
    </row>
    <row r="30" spans="1:15">
      <c r="A30" s="1" t="s">
        <v>1993</v>
      </c>
      <c r="B30" s="1"/>
      <c r="C30" s="101">
        <v>2300</v>
      </c>
      <c r="D30" s="8">
        <v>1350</v>
      </c>
      <c r="E30" s="198"/>
      <c r="F30" s="198"/>
      <c r="G30" s="198"/>
      <c r="H30" s="198"/>
      <c r="I30" s="198"/>
      <c r="J30" s="198"/>
      <c r="K30" s="198"/>
      <c r="L30" s="198"/>
      <c r="M30" s="198"/>
      <c r="N30" s="198"/>
      <c r="O30" s="8">
        <f t="shared" si="6"/>
        <v>0</v>
      </c>
    </row>
    <row r="31" spans="1:15">
      <c r="A31" s="1" t="s">
        <v>1994</v>
      </c>
      <c r="B31" s="1"/>
      <c r="C31" s="101">
        <v>2300</v>
      </c>
      <c r="D31" s="8">
        <v>1350</v>
      </c>
      <c r="E31" s="198"/>
      <c r="F31" s="198"/>
      <c r="G31" s="198"/>
      <c r="H31" s="198"/>
      <c r="I31" s="198"/>
      <c r="J31" s="198"/>
      <c r="K31" s="198"/>
      <c r="L31" s="198"/>
      <c r="M31" s="198"/>
      <c r="N31" s="198"/>
      <c r="O31" s="8">
        <f t="shared" si="6"/>
        <v>0</v>
      </c>
    </row>
    <row r="32" spans="1:15">
      <c r="A32" s="1" t="s">
        <v>1995</v>
      </c>
      <c r="B32" s="1"/>
      <c r="C32" s="101">
        <v>2300</v>
      </c>
      <c r="D32" s="8">
        <v>1350</v>
      </c>
      <c r="E32" s="198"/>
      <c r="F32" s="198"/>
      <c r="G32" s="198"/>
      <c r="H32" s="198"/>
      <c r="I32" s="198"/>
      <c r="J32" s="198"/>
      <c r="K32" s="198"/>
      <c r="L32" s="198"/>
      <c r="M32" s="198"/>
      <c r="N32" s="198"/>
      <c r="O32" s="8">
        <f t="shared" si="6"/>
        <v>0</v>
      </c>
    </row>
    <row r="33" spans="1:15">
      <c r="A33" s="1" t="s">
        <v>1996</v>
      </c>
      <c r="B33" s="1"/>
      <c r="C33" s="101">
        <v>2300</v>
      </c>
      <c r="D33" s="8">
        <v>1350</v>
      </c>
      <c r="E33" s="198"/>
      <c r="F33" s="198"/>
      <c r="G33" s="198"/>
      <c r="H33" s="198"/>
      <c r="I33" s="198"/>
      <c r="J33" s="198"/>
      <c r="K33" s="198"/>
      <c r="L33" s="198"/>
      <c r="M33" s="198"/>
      <c r="N33" s="198"/>
      <c r="O33" s="8">
        <f t="shared" si="6"/>
        <v>0</v>
      </c>
    </row>
    <row r="34" spans="1:15">
      <c r="A34" s="1" t="s">
        <v>1997</v>
      </c>
      <c r="B34" s="1"/>
      <c r="C34" s="101">
        <v>2300</v>
      </c>
      <c r="D34" s="8">
        <v>1350</v>
      </c>
      <c r="E34" s="198"/>
      <c r="F34" s="198"/>
      <c r="G34" s="198"/>
      <c r="H34" s="198"/>
      <c r="I34" s="198"/>
      <c r="J34" s="198"/>
      <c r="K34" s="198"/>
      <c r="L34" s="198"/>
      <c r="M34" s="198"/>
      <c r="N34" s="198"/>
      <c r="O34" s="8">
        <f t="shared" si="6"/>
        <v>0</v>
      </c>
    </row>
    <row r="35" spans="1:15">
      <c r="A35" s="1" t="s">
        <v>1998</v>
      </c>
      <c r="B35" s="1"/>
      <c r="C35" s="101">
        <v>2300</v>
      </c>
      <c r="D35" s="8">
        <v>1350</v>
      </c>
      <c r="E35" s="198"/>
      <c r="F35" s="198"/>
      <c r="G35" s="198"/>
      <c r="H35" s="198"/>
      <c r="I35" s="198"/>
      <c r="J35" s="198"/>
      <c r="K35" s="198"/>
      <c r="L35" s="198"/>
      <c r="M35" s="198"/>
      <c r="N35" s="198"/>
      <c r="O35" s="8">
        <f t="shared" si="6"/>
        <v>0</v>
      </c>
    </row>
    <row r="36" spans="1:15">
      <c r="A36" s="1" t="s">
        <v>1999</v>
      </c>
      <c r="B36" s="1"/>
      <c r="C36" s="101">
        <v>2300</v>
      </c>
      <c r="D36" s="8">
        <v>1350</v>
      </c>
      <c r="E36" s="198"/>
      <c r="F36" s="198"/>
      <c r="G36" s="198"/>
      <c r="H36" s="198"/>
      <c r="I36" s="198"/>
      <c r="J36" s="198"/>
      <c r="K36" s="198"/>
      <c r="L36" s="198"/>
      <c r="M36" s="198"/>
      <c r="N36" s="198"/>
      <c r="O36" s="8">
        <f t="shared" si="6"/>
        <v>0</v>
      </c>
    </row>
    <row r="37" spans="1:15">
      <c r="A37" s="1" t="s">
        <v>2000</v>
      </c>
      <c r="B37" s="1"/>
      <c r="C37" s="101">
        <v>2300</v>
      </c>
      <c r="D37" s="8">
        <v>1350</v>
      </c>
      <c r="E37" s="198"/>
      <c r="F37" s="198"/>
      <c r="G37" s="198"/>
      <c r="H37" s="198"/>
      <c r="I37" s="198"/>
      <c r="J37" s="198"/>
      <c r="K37" s="198"/>
      <c r="L37" s="198"/>
      <c r="M37" s="198"/>
      <c r="N37" s="198"/>
      <c r="O37" s="8">
        <f t="shared" si="6"/>
        <v>0</v>
      </c>
    </row>
    <row r="38" spans="1:15">
      <c r="A38" s="1" t="s">
        <v>2001</v>
      </c>
      <c r="B38" s="1"/>
      <c r="C38" s="101">
        <v>2300</v>
      </c>
      <c r="D38" s="8">
        <v>1350</v>
      </c>
      <c r="E38" s="198"/>
      <c r="F38" s="198"/>
      <c r="G38" s="198"/>
      <c r="H38" s="198"/>
      <c r="I38" s="198"/>
      <c r="J38" s="198"/>
      <c r="K38" s="198"/>
      <c r="L38" s="198"/>
      <c r="M38" s="198"/>
      <c r="N38" s="198"/>
      <c r="O38" s="8">
        <f t="shared" si="6"/>
        <v>0</v>
      </c>
    </row>
    <row r="39" spans="1:15">
      <c r="A39" s="1" t="s">
        <v>2002</v>
      </c>
      <c r="B39" s="1"/>
      <c r="C39" s="101">
        <v>2300</v>
      </c>
      <c r="D39" s="8">
        <v>1350</v>
      </c>
      <c r="E39" s="198"/>
      <c r="F39" s="198"/>
      <c r="G39" s="198"/>
      <c r="H39" s="198"/>
      <c r="I39" s="198"/>
      <c r="J39" s="198"/>
      <c r="K39" s="198"/>
      <c r="L39" s="198"/>
      <c r="M39" s="198"/>
      <c r="N39" s="198"/>
      <c r="O39" s="8">
        <f t="shared" si="6"/>
        <v>0</v>
      </c>
    </row>
    <row r="40" spans="1:15">
      <c r="A40" s="1" t="s">
        <v>2003</v>
      </c>
      <c r="B40" s="1"/>
      <c r="C40" s="101">
        <v>2300</v>
      </c>
      <c r="D40" s="8">
        <v>1350</v>
      </c>
      <c r="E40" s="198"/>
      <c r="F40" s="198"/>
      <c r="G40" s="198"/>
      <c r="H40" s="198"/>
      <c r="I40" s="198"/>
      <c r="J40" s="198"/>
      <c r="K40" s="198"/>
      <c r="L40" s="198"/>
      <c r="M40" s="198"/>
      <c r="N40" s="198"/>
      <c r="O40" s="8">
        <f t="shared" si="6"/>
        <v>0</v>
      </c>
    </row>
    <row r="41" spans="1:15">
      <c r="A41" s="1" t="s">
        <v>2004</v>
      </c>
      <c r="B41" s="1"/>
      <c r="C41" s="101">
        <v>2300</v>
      </c>
      <c r="D41" s="8">
        <v>1350</v>
      </c>
      <c r="E41" s="198"/>
      <c r="F41" s="198"/>
      <c r="G41" s="198"/>
      <c r="H41" s="198"/>
      <c r="I41" s="198"/>
      <c r="J41" s="198"/>
      <c r="K41" s="198"/>
      <c r="L41" s="198"/>
      <c r="M41" s="198"/>
      <c r="N41" s="198"/>
      <c r="O41" s="8">
        <f t="shared" si="6"/>
        <v>0</v>
      </c>
    </row>
    <row r="42" spans="1:15">
      <c r="A42" s="1" t="s">
        <v>2011</v>
      </c>
      <c r="B42" s="1"/>
      <c r="C42" s="9">
        <v>2400</v>
      </c>
      <c r="D42" s="8">
        <v>1450</v>
      </c>
      <c r="E42" s="198"/>
      <c r="F42" s="198"/>
      <c r="G42" s="198"/>
      <c r="H42" s="198"/>
      <c r="I42" s="198"/>
      <c r="J42" s="198"/>
      <c r="K42" s="198"/>
      <c r="L42" s="198"/>
      <c r="M42" s="198"/>
      <c r="N42" s="198"/>
      <c r="O42" s="8">
        <f t="shared" si="6"/>
        <v>0</v>
      </c>
    </row>
    <row r="43" spans="1:15">
      <c r="A43" s="1" t="s">
        <v>2012</v>
      </c>
      <c r="B43" s="1"/>
      <c r="C43" s="9">
        <v>2400</v>
      </c>
      <c r="D43" s="8">
        <v>1450</v>
      </c>
      <c r="E43" s="198"/>
      <c r="F43" s="198"/>
      <c r="G43" s="198"/>
      <c r="H43" s="198"/>
      <c r="I43" s="198"/>
      <c r="J43" s="198"/>
      <c r="K43" s="198"/>
      <c r="L43" s="198"/>
      <c r="M43" s="198"/>
      <c r="N43" s="198"/>
      <c r="O43" s="8">
        <f t="shared" si="6"/>
        <v>0</v>
      </c>
    </row>
    <row r="44" spans="1:15">
      <c r="A44" s="1" t="s">
        <v>2013</v>
      </c>
      <c r="B44" s="1"/>
      <c r="C44" s="9">
        <v>2400</v>
      </c>
      <c r="D44" s="8">
        <v>1450</v>
      </c>
      <c r="E44" s="198"/>
      <c r="F44" s="198"/>
      <c r="G44" s="198"/>
      <c r="H44" s="198"/>
      <c r="I44" s="198"/>
      <c r="J44" s="198"/>
      <c r="K44" s="198"/>
      <c r="L44" s="198"/>
      <c r="M44" s="198"/>
      <c r="N44" s="198"/>
      <c r="O44" s="8">
        <f t="shared" si="6"/>
        <v>0</v>
      </c>
    </row>
    <row r="45" spans="1:15">
      <c r="A45" s="1" t="s">
        <v>2014</v>
      </c>
      <c r="B45" s="1"/>
      <c r="C45" s="9">
        <v>2400</v>
      </c>
      <c r="D45" s="8">
        <v>1450</v>
      </c>
      <c r="E45" s="198"/>
      <c r="F45" s="198"/>
      <c r="G45" s="198"/>
      <c r="H45" s="198"/>
      <c r="I45" s="198"/>
      <c r="J45" s="198"/>
      <c r="K45" s="198"/>
      <c r="L45" s="198"/>
      <c r="M45" s="198"/>
      <c r="N45" s="198"/>
      <c r="O45" s="8">
        <f t="shared" si="6"/>
        <v>0</v>
      </c>
    </row>
    <row r="46" spans="1:15">
      <c r="A46" s="1" t="s">
        <v>2015</v>
      </c>
      <c r="B46" s="1"/>
      <c r="C46" s="9">
        <v>2400</v>
      </c>
      <c r="D46" s="8">
        <v>1450</v>
      </c>
      <c r="E46" s="198"/>
      <c r="F46" s="198"/>
      <c r="G46" s="198"/>
      <c r="H46" s="198"/>
      <c r="I46" s="198"/>
      <c r="J46" s="198"/>
      <c r="K46" s="198"/>
      <c r="L46" s="198"/>
      <c r="M46" s="198"/>
      <c r="N46" s="198"/>
      <c r="O46" s="8">
        <f t="shared" si="6"/>
        <v>0</v>
      </c>
    </row>
    <row r="47" spans="1:15">
      <c r="A47" s="1" t="s">
        <v>2016</v>
      </c>
      <c r="B47" s="1"/>
      <c r="C47" s="9">
        <v>2400</v>
      </c>
      <c r="D47" s="8">
        <v>1450</v>
      </c>
      <c r="E47" s="198"/>
      <c r="F47" s="198"/>
      <c r="G47" s="198"/>
      <c r="H47" s="198"/>
      <c r="I47" s="198"/>
      <c r="J47" s="198"/>
      <c r="K47" s="198"/>
      <c r="L47" s="198"/>
      <c r="M47" s="198"/>
      <c r="N47" s="198"/>
      <c r="O47" s="8">
        <f t="shared" si="6"/>
        <v>0</v>
      </c>
    </row>
    <row r="48" spans="1:15">
      <c r="A48" s="1" t="s">
        <v>2017</v>
      </c>
      <c r="B48" s="1"/>
      <c r="C48" s="9">
        <v>2400</v>
      </c>
      <c r="D48" s="8">
        <v>1450</v>
      </c>
      <c r="E48" s="198"/>
      <c r="F48" s="198"/>
      <c r="G48" s="198"/>
      <c r="H48" s="198"/>
      <c r="I48" s="198"/>
      <c r="J48" s="198"/>
      <c r="K48" s="198"/>
      <c r="L48" s="198"/>
      <c r="M48" s="198"/>
      <c r="N48" s="198"/>
      <c r="O48" s="8">
        <f t="shared" si="6"/>
        <v>0</v>
      </c>
    </row>
    <row r="49" spans="1:15">
      <c r="A49" s="1" t="s">
        <v>2018</v>
      </c>
      <c r="B49" s="1"/>
      <c r="C49" s="9">
        <v>2400</v>
      </c>
      <c r="D49" s="8">
        <v>1450</v>
      </c>
      <c r="E49" s="198"/>
      <c r="F49" s="198"/>
      <c r="G49" s="198"/>
      <c r="H49" s="198"/>
      <c r="I49" s="198"/>
      <c r="J49" s="198"/>
      <c r="K49" s="198"/>
      <c r="L49" s="198"/>
      <c r="M49" s="198"/>
      <c r="N49" s="198"/>
      <c r="O49" s="8">
        <f t="shared" si="6"/>
        <v>0</v>
      </c>
    </row>
    <row r="50" spans="1:15">
      <c r="A50" s="1" t="s">
        <v>2019</v>
      </c>
      <c r="B50" s="1"/>
      <c r="C50" s="9">
        <v>2400</v>
      </c>
      <c r="D50" s="8">
        <v>1450</v>
      </c>
      <c r="E50" s="198"/>
      <c r="F50" s="198"/>
      <c r="G50" s="198"/>
      <c r="H50" s="198"/>
      <c r="I50" s="198"/>
      <c r="J50" s="198"/>
      <c r="K50" s="198"/>
      <c r="L50" s="198"/>
      <c r="M50" s="198"/>
      <c r="N50" s="198"/>
      <c r="O50" s="8">
        <f t="shared" si="6"/>
        <v>0</v>
      </c>
    </row>
    <row r="51" spans="1:15">
      <c r="A51" s="1" t="s">
        <v>2020</v>
      </c>
      <c r="B51" s="1"/>
      <c r="C51" s="9">
        <v>2400</v>
      </c>
      <c r="D51" s="8">
        <v>1450</v>
      </c>
      <c r="E51" s="198"/>
      <c r="F51" s="198"/>
      <c r="G51" s="198"/>
      <c r="H51" s="198"/>
      <c r="I51" s="198"/>
      <c r="J51" s="198"/>
      <c r="K51" s="198"/>
      <c r="L51" s="198"/>
      <c r="M51" s="198"/>
      <c r="N51" s="198"/>
      <c r="O51" s="8">
        <f t="shared" si="6"/>
        <v>0</v>
      </c>
    </row>
    <row r="52" spans="1:15">
      <c r="A52" s="1" t="s">
        <v>2021</v>
      </c>
      <c r="B52" s="1"/>
      <c r="C52" s="9">
        <v>2400</v>
      </c>
      <c r="D52" s="8">
        <v>1450</v>
      </c>
      <c r="E52" s="198"/>
      <c r="F52" s="198"/>
      <c r="G52" s="198"/>
      <c r="H52" s="198"/>
      <c r="I52" s="198"/>
      <c r="J52" s="198"/>
      <c r="K52" s="198"/>
      <c r="L52" s="198"/>
      <c r="M52" s="198"/>
      <c r="N52" s="198"/>
      <c r="O52" s="8">
        <f t="shared" si="6"/>
        <v>0</v>
      </c>
    </row>
    <row r="53" spans="1:15">
      <c r="A53" s="1" t="s">
        <v>2022</v>
      </c>
      <c r="B53" s="1"/>
      <c r="C53" s="9">
        <v>2400</v>
      </c>
      <c r="D53" s="8">
        <v>1450</v>
      </c>
      <c r="E53" s="198"/>
      <c r="F53" s="198"/>
      <c r="G53" s="198"/>
      <c r="H53" s="198"/>
      <c r="I53" s="198"/>
      <c r="J53" s="198"/>
      <c r="K53" s="198"/>
      <c r="L53" s="198"/>
      <c r="M53" s="198"/>
      <c r="N53" s="198"/>
      <c r="O53" s="8">
        <f t="shared" si="6"/>
        <v>0</v>
      </c>
    </row>
    <row r="54" spans="1:15">
      <c r="A54" s="1" t="s">
        <v>2023</v>
      </c>
      <c r="B54" s="1"/>
      <c r="C54" s="9">
        <v>2400</v>
      </c>
      <c r="D54" s="8">
        <v>1450</v>
      </c>
      <c r="E54" s="198"/>
      <c r="F54" s="198"/>
      <c r="G54" s="198"/>
      <c r="H54" s="198"/>
      <c r="I54" s="198"/>
      <c r="J54" s="198"/>
      <c r="K54" s="198"/>
      <c r="L54" s="198"/>
      <c r="M54" s="198"/>
      <c r="N54" s="198"/>
      <c r="O54" s="8">
        <f t="shared" si="6"/>
        <v>0</v>
      </c>
    </row>
    <row r="55" spans="1:15">
      <c r="A55" s="1" t="s">
        <v>2024</v>
      </c>
      <c r="B55" s="1"/>
      <c r="C55" s="9">
        <v>2400</v>
      </c>
      <c r="D55" s="8">
        <v>1450</v>
      </c>
      <c r="E55" s="198"/>
      <c r="F55" s="198"/>
      <c r="G55" s="198"/>
      <c r="H55" s="198"/>
      <c r="I55" s="198"/>
      <c r="J55" s="198"/>
      <c r="K55" s="198"/>
      <c r="L55" s="198"/>
      <c r="M55" s="198"/>
      <c r="N55" s="198"/>
      <c r="O55" s="8">
        <f t="shared" si="6"/>
        <v>0</v>
      </c>
    </row>
    <row r="56" spans="1:15">
      <c r="A56" s="1" t="s">
        <v>2025</v>
      </c>
      <c r="B56" s="1"/>
      <c r="C56" s="9">
        <v>2400</v>
      </c>
      <c r="D56" s="8">
        <v>1450</v>
      </c>
      <c r="E56" s="198"/>
      <c r="F56" s="198"/>
      <c r="G56" s="198"/>
      <c r="H56" s="198"/>
      <c r="I56" s="198"/>
      <c r="J56" s="198"/>
      <c r="K56" s="198"/>
      <c r="L56" s="198"/>
      <c r="M56" s="198"/>
      <c r="N56" s="198"/>
      <c r="O56" s="8">
        <f t="shared" si="6"/>
        <v>0</v>
      </c>
    </row>
    <row r="57" spans="1:15">
      <c r="A57" s="1" t="s">
        <v>2026</v>
      </c>
      <c r="B57" s="1"/>
      <c r="C57" s="9">
        <v>2400</v>
      </c>
      <c r="D57" s="8">
        <v>1450</v>
      </c>
      <c r="E57" s="198"/>
      <c r="F57" s="198"/>
      <c r="G57" s="198"/>
      <c r="H57" s="198"/>
      <c r="I57" s="198"/>
      <c r="J57" s="198"/>
      <c r="K57" s="198"/>
      <c r="L57" s="198"/>
      <c r="M57" s="198"/>
      <c r="N57" s="198"/>
      <c r="O57" s="8">
        <f t="shared" si="6"/>
        <v>0</v>
      </c>
    </row>
    <row r="58" spans="1:15">
      <c r="A58" s="1" t="s">
        <v>2005</v>
      </c>
      <c r="B58" s="1"/>
      <c r="C58" s="9">
        <v>2400</v>
      </c>
      <c r="D58" s="8">
        <v>1450</v>
      </c>
      <c r="E58" s="198"/>
      <c r="F58" s="198"/>
      <c r="G58" s="198"/>
      <c r="H58" s="198"/>
      <c r="I58" s="198"/>
      <c r="J58" s="198"/>
      <c r="K58" s="198"/>
      <c r="L58" s="198"/>
      <c r="M58" s="198"/>
      <c r="N58" s="198"/>
      <c r="O58" s="8">
        <f t="shared" si="6"/>
        <v>0</v>
      </c>
    </row>
    <row r="59" spans="1:15">
      <c r="A59" s="1" t="s">
        <v>2006</v>
      </c>
      <c r="B59" s="1"/>
      <c r="C59" s="9">
        <v>2400</v>
      </c>
      <c r="D59" s="8">
        <v>1450</v>
      </c>
      <c r="E59" s="198"/>
      <c r="F59" s="198"/>
      <c r="G59" s="198"/>
      <c r="H59" s="198"/>
      <c r="I59" s="198"/>
      <c r="J59" s="198"/>
      <c r="K59" s="198"/>
      <c r="L59" s="198"/>
      <c r="M59" s="198"/>
      <c r="N59" s="198"/>
      <c r="O59" s="8">
        <f t="shared" si="6"/>
        <v>0</v>
      </c>
    </row>
    <row r="60" spans="1:15">
      <c r="A60" s="1" t="s">
        <v>2007</v>
      </c>
      <c r="B60" s="1"/>
      <c r="C60" s="9">
        <v>2400</v>
      </c>
      <c r="D60" s="8">
        <v>1450</v>
      </c>
      <c r="E60" s="198"/>
      <c r="F60" s="198"/>
      <c r="G60" s="198"/>
      <c r="H60" s="198"/>
      <c r="I60" s="198"/>
      <c r="J60" s="198"/>
      <c r="K60" s="198"/>
      <c r="L60" s="198"/>
      <c r="M60" s="198"/>
      <c r="N60" s="198"/>
      <c r="O60" s="8">
        <f t="shared" si="6"/>
        <v>0</v>
      </c>
    </row>
    <row r="61" spans="1:15">
      <c r="A61" s="1" t="s">
        <v>2008</v>
      </c>
      <c r="B61" s="1"/>
      <c r="C61" s="9">
        <v>2400</v>
      </c>
      <c r="D61" s="8">
        <v>1450</v>
      </c>
      <c r="E61" s="198"/>
      <c r="F61" s="198"/>
      <c r="G61" s="198"/>
      <c r="H61" s="198"/>
      <c r="I61" s="198"/>
      <c r="J61" s="198"/>
      <c r="K61" s="198"/>
      <c r="L61" s="198"/>
      <c r="M61" s="198"/>
      <c r="N61" s="198"/>
      <c r="O61" s="8">
        <f t="shared" si="6"/>
        <v>0</v>
      </c>
    </row>
    <row r="62" spans="1:15">
      <c r="A62" s="1" t="s">
        <v>2009</v>
      </c>
      <c r="B62" s="1"/>
      <c r="C62" s="9">
        <v>2400</v>
      </c>
      <c r="D62" s="8">
        <v>1450</v>
      </c>
      <c r="E62" s="198"/>
      <c r="F62" s="198"/>
      <c r="G62" s="198"/>
      <c r="H62" s="198"/>
      <c r="I62" s="198"/>
      <c r="J62" s="198"/>
      <c r="K62" s="198"/>
      <c r="L62" s="198"/>
      <c r="M62" s="198"/>
      <c r="N62" s="198"/>
      <c r="O62" s="8">
        <f t="shared" si="6"/>
        <v>0</v>
      </c>
    </row>
    <row r="63" spans="1:15">
      <c r="A63" s="1" t="s">
        <v>2010</v>
      </c>
      <c r="B63" s="1"/>
      <c r="C63" s="9">
        <v>2400</v>
      </c>
      <c r="D63" s="8">
        <v>1450</v>
      </c>
      <c r="E63" s="198"/>
      <c r="F63" s="198"/>
      <c r="G63" s="198"/>
      <c r="H63" s="198"/>
      <c r="I63" s="198"/>
      <c r="J63" s="198"/>
      <c r="K63" s="198"/>
      <c r="L63" s="198"/>
      <c r="M63" s="198"/>
      <c r="N63" s="198"/>
      <c r="O63" s="8">
        <f t="shared" si="6"/>
        <v>0</v>
      </c>
    </row>
    <row r="64" spans="1:15">
      <c r="A64" s="1" t="s">
        <v>2027</v>
      </c>
      <c r="B64" s="1"/>
      <c r="C64" s="9">
        <v>3200</v>
      </c>
      <c r="D64" s="9">
        <v>1790</v>
      </c>
      <c r="E64" s="198"/>
      <c r="F64" s="198"/>
      <c r="G64" s="198"/>
      <c r="H64" s="198"/>
      <c r="I64" s="198"/>
      <c r="J64" s="198"/>
      <c r="K64" s="198"/>
      <c r="L64" s="198"/>
      <c r="M64" s="198"/>
      <c r="N64" s="198"/>
      <c r="O64" s="8">
        <f t="shared" si="6"/>
        <v>0</v>
      </c>
    </row>
    <row r="65" spans="1:15">
      <c r="A65" s="1" t="s">
        <v>2028</v>
      </c>
      <c r="B65" s="1"/>
      <c r="C65" s="9">
        <v>3200</v>
      </c>
      <c r="D65" s="9">
        <v>1790</v>
      </c>
      <c r="E65" s="198"/>
      <c r="F65" s="198"/>
      <c r="G65" s="198"/>
      <c r="H65" s="198"/>
      <c r="I65" s="198"/>
      <c r="J65" s="198"/>
      <c r="K65" s="198"/>
      <c r="L65" s="198"/>
      <c r="M65" s="198"/>
      <c r="N65" s="198"/>
      <c r="O65" s="8">
        <f t="shared" si="6"/>
        <v>0</v>
      </c>
    </row>
    <row r="66" spans="1:15">
      <c r="A66" s="1" t="s">
        <v>2029</v>
      </c>
      <c r="B66" s="1"/>
      <c r="C66" s="9">
        <v>3200</v>
      </c>
      <c r="D66" s="9">
        <v>1790</v>
      </c>
      <c r="E66" s="198"/>
      <c r="F66" s="198"/>
      <c r="G66" s="198"/>
      <c r="H66" s="198"/>
      <c r="I66" s="198"/>
      <c r="J66" s="198"/>
      <c r="K66" s="198"/>
      <c r="L66" s="198"/>
      <c r="M66" s="198"/>
      <c r="N66" s="198"/>
      <c r="O66" s="8">
        <f t="shared" si="6"/>
        <v>0</v>
      </c>
    </row>
    <row r="67" spans="1:15">
      <c r="A67" s="1" t="s">
        <v>2030</v>
      </c>
      <c r="B67" s="1"/>
      <c r="C67" s="9">
        <v>3200</v>
      </c>
      <c r="D67" s="9">
        <v>1790</v>
      </c>
      <c r="E67" s="198"/>
      <c r="F67" s="198"/>
      <c r="G67" s="198"/>
      <c r="H67" s="198"/>
      <c r="I67" s="198"/>
      <c r="J67" s="198"/>
      <c r="K67" s="198"/>
      <c r="L67" s="198"/>
      <c r="M67" s="198"/>
      <c r="N67" s="198"/>
      <c r="O67" s="8">
        <f t="shared" si="6"/>
        <v>0</v>
      </c>
    </row>
    <row r="68" spans="1:15">
      <c r="A68" s="1" t="s">
        <v>2031</v>
      </c>
      <c r="B68" s="1"/>
      <c r="C68" s="9">
        <v>3200</v>
      </c>
      <c r="D68" s="9">
        <v>1790</v>
      </c>
      <c r="E68" s="198"/>
      <c r="F68" s="198"/>
      <c r="G68" s="198"/>
      <c r="H68" s="198"/>
      <c r="I68" s="198"/>
      <c r="J68" s="198"/>
      <c r="K68" s="198"/>
      <c r="L68" s="198"/>
      <c r="M68" s="198"/>
      <c r="N68" s="198"/>
      <c r="O68" s="8">
        <f t="shared" si="6"/>
        <v>0</v>
      </c>
    </row>
    <row r="69" spans="1:15">
      <c r="A69" s="1" t="s">
        <v>2032</v>
      </c>
      <c r="B69" s="1"/>
      <c r="C69" s="9">
        <v>3200</v>
      </c>
      <c r="D69" s="9">
        <v>1790</v>
      </c>
      <c r="E69" s="198"/>
      <c r="F69" s="198"/>
      <c r="G69" s="198"/>
      <c r="H69" s="198"/>
      <c r="I69" s="198"/>
      <c r="J69" s="198"/>
      <c r="K69" s="198"/>
      <c r="L69" s="198"/>
      <c r="M69" s="198"/>
      <c r="N69" s="198"/>
      <c r="O69" s="8">
        <f t="shared" si="6"/>
        <v>0</v>
      </c>
    </row>
    <row r="70" spans="1:15">
      <c r="A70" s="1" t="s">
        <v>2033</v>
      </c>
      <c r="B70" s="1"/>
      <c r="C70" s="9">
        <v>3200</v>
      </c>
      <c r="D70" s="9">
        <v>1790</v>
      </c>
      <c r="E70" s="198"/>
      <c r="F70" s="198"/>
      <c r="G70" s="198"/>
      <c r="H70" s="198"/>
      <c r="I70" s="198"/>
      <c r="J70" s="198"/>
      <c r="K70" s="198"/>
      <c r="L70" s="198"/>
      <c r="M70" s="198"/>
      <c r="N70" s="198"/>
      <c r="O70" s="8">
        <f t="shared" si="6"/>
        <v>0</v>
      </c>
    </row>
    <row r="71" spans="1:15">
      <c r="A71" s="1" t="s">
        <v>2034</v>
      </c>
      <c r="B71" s="1"/>
      <c r="C71" s="9">
        <v>3200</v>
      </c>
      <c r="D71" s="9">
        <v>1790</v>
      </c>
      <c r="E71" s="198"/>
      <c r="F71" s="198"/>
      <c r="G71" s="198"/>
      <c r="H71" s="198"/>
      <c r="I71" s="198"/>
      <c r="J71" s="198"/>
      <c r="K71" s="198"/>
      <c r="L71" s="198"/>
      <c r="M71" s="198"/>
      <c r="N71" s="198"/>
      <c r="O71" s="8">
        <f t="shared" si="6"/>
        <v>0</v>
      </c>
    </row>
    <row r="72" spans="1:15">
      <c r="A72" s="1" t="s">
        <v>2035</v>
      </c>
      <c r="B72" s="1"/>
      <c r="C72" s="9">
        <v>3200</v>
      </c>
      <c r="D72" s="9">
        <v>1790</v>
      </c>
      <c r="E72" s="198"/>
      <c r="F72" s="198"/>
      <c r="G72" s="198"/>
      <c r="H72" s="198"/>
      <c r="I72" s="198"/>
      <c r="J72" s="198"/>
      <c r="K72" s="198"/>
      <c r="L72" s="198"/>
      <c r="M72" s="198"/>
      <c r="N72" s="198"/>
      <c r="O72" s="8">
        <f t="shared" si="6"/>
        <v>0</v>
      </c>
    </row>
    <row r="73" spans="1:15">
      <c r="A73" s="1" t="s">
        <v>2036</v>
      </c>
      <c r="B73" s="1"/>
      <c r="C73" s="9">
        <v>3200</v>
      </c>
      <c r="D73" s="9">
        <v>1790</v>
      </c>
      <c r="E73" s="198"/>
      <c r="F73" s="198"/>
      <c r="G73" s="198"/>
      <c r="H73" s="198"/>
      <c r="I73" s="198"/>
      <c r="J73" s="198"/>
      <c r="K73" s="198"/>
      <c r="L73" s="198"/>
      <c r="M73" s="198"/>
      <c r="N73" s="198"/>
      <c r="O73" s="8">
        <f t="shared" si="6"/>
        <v>0</v>
      </c>
    </row>
    <row r="74" spans="1:15">
      <c r="A74" s="1" t="s">
        <v>2037</v>
      </c>
      <c r="B74" s="1"/>
      <c r="C74" s="9">
        <v>3200</v>
      </c>
      <c r="D74" s="9">
        <v>1790</v>
      </c>
      <c r="E74" s="198"/>
      <c r="F74" s="198"/>
      <c r="G74" s="198"/>
      <c r="H74" s="198"/>
      <c r="I74" s="198"/>
      <c r="J74" s="198"/>
      <c r="K74" s="198"/>
      <c r="L74" s="198"/>
      <c r="M74" s="198"/>
      <c r="N74" s="198"/>
      <c r="O74" s="8">
        <f t="shared" si="6"/>
        <v>0</v>
      </c>
    </row>
    <row r="75" spans="1:15">
      <c r="A75" s="1" t="s">
        <v>2038</v>
      </c>
      <c r="B75" s="1"/>
      <c r="C75" s="9">
        <v>3200</v>
      </c>
      <c r="D75" s="9">
        <v>1790</v>
      </c>
      <c r="E75" s="198"/>
      <c r="F75" s="198"/>
      <c r="G75" s="198"/>
      <c r="H75" s="198"/>
      <c r="I75" s="198"/>
      <c r="J75" s="198"/>
      <c r="K75" s="198"/>
      <c r="L75" s="198"/>
      <c r="M75" s="198"/>
      <c r="N75" s="198"/>
      <c r="O75" s="8">
        <f t="shared" si="6"/>
        <v>0</v>
      </c>
    </row>
    <row r="76" spans="1:15">
      <c r="A76" s="1" t="s">
        <v>2039</v>
      </c>
      <c r="B76" s="1"/>
      <c r="C76" s="9">
        <v>3200</v>
      </c>
      <c r="D76" s="9">
        <v>1790</v>
      </c>
      <c r="E76" s="198"/>
      <c r="F76" s="198"/>
      <c r="G76" s="198"/>
      <c r="H76" s="198"/>
      <c r="I76" s="198"/>
      <c r="J76" s="198"/>
      <c r="K76" s="198"/>
      <c r="L76" s="198"/>
      <c r="M76" s="198"/>
      <c r="N76" s="198"/>
      <c r="O76" s="8">
        <f t="shared" si="6"/>
        <v>0</v>
      </c>
    </row>
    <row r="77" spans="1:15">
      <c r="A77" s="1" t="s">
        <v>2040</v>
      </c>
      <c r="B77" s="1"/>
      <c r="C77" s="9">
        <v>3200</v>
      </c>
      <c r="D77" s="9">
        <v>1790</v>
      </c>
      <c r="E77" s="198"/>
      <c r="F77" s="198"/>
      <c r="G77" s="198"/>
      <c r="H77" s="198"/>
      <c r="I77" s="198"/>
      <c r="J77" s="198"/>
      <c r="K77" s="198"/>
      <c r="L77" s="198"/>
      <c r="M77" s="198"/>
      <c r="N77" s="198"/>
      <c r="O77" s="8">
        <f t="shared" si="6"/>
        <v>0</v>
      </c>
    </row>
    <row r="78" spans="1:15">
      <c r="A78" s="1" t="s">
        <v>2041</v>
      </c>
      <c r="B78" s="1"/>
      <c r="C78" s="9">
        <v>3200</v>
      </c>
      <c r="D78" s="9">
        <v>1790</v>
      </c>
      <c r="E78" s="198"/>
      <c r="F78" s="198"/>
      <c r="G78" s="198"/>
      <c r="H78" s="198"/>
      <c r="I78" s="198"/>
      <c r="J78" s="198"/>
      <c r="K78" s="198"/>
      <c r="L78" s="198"/>
      <c r="M78" s="198"/>
      <c r="N78" s="198"/>
      <c r="O78" s="8">
        <f t="shared" si="6"/>
        <v>0</v>
      </c>
    </row>
    <row r="79" spans="1:15">
      <c r="A79" s="1" t="s">
        <v>2042</v>
      </c>
      <c r="B79" s="1"/>
      <c r="C79" s="9">
        <v>3200</v>
      </c>
      <c r="D79" s="9">
        <v>1790</v>
      </c>
      <c r="E79" s="198"/>
      <c r="F79" s="198"/>
      <c r="G79" s="198"/>
      <c r="H79" s="198"/>
      <c r="I79" s="198"/>
      <c r="J79" s="198"/>
      <c r="K79" s="198"/>
      <c r="L79" s="198"/>
      <c r="M79" s="198"/>
      <c r="N79" s="198"/>
      <c r="O79" s="8">
        <f t="shared" si="6"/>
        <v>0</v>
      </c>
    </row>
    <row r="80" spans="1:15">
      <c r="A80" s="1" t="s">
        <v>2043</v>
      </c>
      <c r="B80" s="1"/>
      <c r="C80" s="9">
        <v>3200</v>
      </c>
      <c r="D80" s="9">
        <v>1790</v>
      </c>
      <c r="E80" s="198"/>
      <c r="F80" s="198"/>
      <c r="G80" s="198"/>
      <c r="H80" s="198"/>
      <c r="I80" s="198"/>
      <c r="J80" s="198"/>
      <c r="K80" s="198"/>
      <c r="L80" s="198"/>
      <c r="M80" s="198"/>
      <c r="N80" s="198"/>
      <c r="O80" s="8">
        <f t="shared" si="6"/>
        <v>0</v>
      </c>
    </row>
    <row r="81" spans="1:15">
      <c r="A81" s="1" t="s">
        <v>2044</v>
      </c>
      <c r="B81" s="1"/>
      <c r="C81" s="9">
        <v>3200</v>
      </c>
      <c r="D81" s="9">
        <v>1790</v>
      </c>
      <c r="E81" s="198"/>
      <c r="F81" s="198"/>
      <c r="G81" s="198"/>
      <c r="H81" s="198"/>
      <c r="I81" s="198"/>
      <c r="J81" s="198"/>
      <c r="K81" s="198"/>
      <c r="L81" s="198"/>
      <c r="M81" s="198"/>
      <c r="N81" s="198"/>
      <c r="O81" s="8">
        <f t="shared" si="6"/>
        <v>0</v>
      </c>
    </row>
    <row r="82" spans="1:15">
      <c r="A82" s="1" t="s">
        <v>2045</v>
      </c>
      <c r="B82" s="1"/>
      <c r="C82" s="9">
        <v>3200</v>
      </c>
      <c r="D82" s="9">
        <v>1790</v>
      </c>
      <c r="E82" s="198"/>
      <c r="F82" s="198"/>
      <c r="G82" s="198"/>
      <c r="H82" s="198"/>
      <c r="I82" s="198"/>
      <c r="J82" s="198"/>
      <c r="K82" s="198"/>
      <c r="L82" s="198"/>
      <c r="M82" s="198"/>
      <c r="N82" s="198"/>
      <c r="O82" s="8">
        <f t="shared" si="6"/>
        <v>0</v>
      </c>
    </row>
    <row r="83" spans="1:15">
      <c r="A83" s="1" t="s">
        <v>2046</v>
      </c>
      <c r="B83" s="1"/>
      <c r="C83" s="9">
        <v>3200</v>
      </c>
      <c r="D83" s="9">
        <v>1790</v>
      </c>
      <c r="E83" s="198"/>
      <c r="F83" s="198"/>
      <c r="G83" s="198"/>
      <c r="H83" s="198"/>
      <c r="I83" s="198"/>
      <c r="J83" s="198"/>
      <c r="K83" s="198"/>
      <c r="L83" s="198"/>
      <c r="M83" s="198"/>
      <c r="N83" s="198"/>
      <c r="O83" s="8">
        <f t="shared" si="6"/>
        <v>0</v>
      </c>
    </row>
    <row r="84" spans="1:15">
      <c r="A84" s="1" t="s">
        <v>2047</v>
      </c>
      <c r="B84" s="1"/>
      <c r="C84" s="9">
        <v>3200</v>
      </c>
      <c r="D84" s="9">
        <v>1790</v>
      </c>
      <c r="E84" s="198"/>
      <c r="F84" s="198"/>
      <c r="G84" s="198"/>
      <c r="H84" s="198"/>
      <c r="I84" s="198"/>
      <c r="J84" s="198"/>
      <c r="K84" s="198"/>
      <c r="L84" s="198"/>
      <c r="M84" s="198"/>
      <c r="N84" s="198"/>
      <c r="O84" s="8">
        <f t="shared" si="6"/>
        <v>0</v>
      </c>
    </row>
    <row r="85" spans="1:15">
      <c r="A85" s="1" t="s">
        <v>2048</v>
      </c>
      <c r="B85" s="1"/>
      <c r="C85" s="9">
        <v>3200</v>
      </c>
      <c r="D85" s="9">
        <v>1790</v>
      </c>
      <c r="E85" s="198"/>
      <c r="F85" s="198"/>
      <c r="G85" s="198"/>
      <c r="H85" s="198"/>
      <c r="I85" s="198"/>
      <c r="J85" s="198"/>
      <c r="K85" s="198"/>
      <c r="L85" s="198"/>
      <c r="M85" s="198"/>
      <c r="N85" s="198"/>
      <c r="O85" s="8">
        <f t="shared" si="6"/>
        <v>0</v>
      </c>
    </row>
    <row r="86" spans="1:15">
      <c r="A86" s="1" t="s">
        <v>2049</v>
      </c>
      <c r="B86" s="1"/>
      <c r="C86" s="9">
        <v>3200</v>
      </c>
      <c r="D86" s="9">
        <v>1790</v>
      </c>
      <c r="E86" s="198"/>
      <c r="F86" s="198"/>
      <c r="G86" s="198"/>
      <c r="H86" s="198"/>
      <c r="I86" s="198"/>
      <c r="J86" s="198"/>
      <c r="K86" s="198"/>
      <c r="L86" s="198"/>
      <c r="M86" s="198"/>
      <c r="N86" s="198"/>
      <c r="O86" s="8">
        <f t="shared" si="6"/>
        <v>0</v>
      </c>
    </row>
    <row r="87" spans="1:15">
      <c r="A87" s="1" t="s">
        <v>2050</v>
      </c>
      <c r="B87" s="1"/>
      <c r="C87" s="9">
        <v>3200</v>
      </c>
      <c r="D87" s="9">
        <v>1790</v>
      </c>
      <c r="E87" s="198"/>
      <c r="F87" s="198"/>
      <c r="G87" s="198"/>
      <c r="H87" s="198"/>
      <c r="I87" s="198"/>
      <c r="J87" s="198"/>
      <c r="K87" s="198"/>
      <c r="L87" s="198"/>
      <c r="M87" s="198"/>
      <c r="N87" s="198"/>
      <c r="O87" s="8">
        <f t="shared" si="6"/>
        <v>0</v>
      </c>
    </row>
    <row r="88" spans="1:15">
      <c r="A88" s="1" t="s">
        <v>2051</v>
      </c>
      <c r="B88" s="1"/>
      <c r="C88" s="9">
        <v>3200</v>
      </c>
      <c r="D88" s="9">
        <v>1790</v>
      </c>
      <c r="E88" s="198"/>
      <c r="F88" s="198"/>
      <c r="G88" s="198"/>
      <c r="H88" s="198"/>
      <c r="I88" s="198"/>
      <c r="J88" s="198"/>
      <c r="K88" s="198"/>
      <c r="L88" s="198"/>
      <c r="M88" s="198"/>
      <c r="N88" s="198"/>
      <c r="O88" s="8">
        <f t="shared" si="6"/>
        <v>0</v>
      </c>
    </row>
    <row r="89" spans="1:15">
      <c r="A89" s="1" t="s">
        <v>2052</v>
      </c>
      <c r="B89" s="1"/>
      <c r="C89" s="9">
        <v>3200</v>
      </c>
      <c r="D89" s="9">
        <v>1790</v>
      </c>
      <c r="E89" s="198"/>
      <c r="F89" s="198"/>
      <c r="G89" s="198"/>
      <c r="H89" s="198"/>
      <c r="I89" s="198"/>
      <c r="J89" s="198"/>
      <c r="K89" s="198"/>
      <c r="L89" s="198"/>
      <c r="M89" s="198"/>
      <c r="N89" s="198"/>
      <c r="O89" s="8">
        <f t="shared" si="6"/>
        <v>0</v>
      </c>
    </row>
    <row r="90" spans="1:15">
      <c r="A90" s="1" t="s">
        <v>2053</v>
      </c>
      <c r="B90" s="1"/>
      <c r="C90" s="9">
        <v>3200</v>
      </c>
      <c r="D90" s="9">
        <v>1790</v>
      </c>
      <c r="E90" s="198"/>
      <c r="F90" s="198"/>
      <c r="G90" s="198"/>
      <c r="H90" s="198"/>
      <c r="I90" s="198"/>
      <c r="J90" s="198"/>
      <c r="K90" s="198"/>
      <c r="L90" s="198"/>
      <c r="M90" s="198"/>
      <c r="N90" s="198"/>
      <c r="O90" s="8">
        <f t="shared" si="6"/>
        <v>0</v>
      </c>
    </row>
    <row r="91" spans="1:15">
      <c r="A91" s="1" t="s">
        <v>2054</v>
      </c>
      <c r="B91" s="1"/>
      <c r="C91" s="9">
        <v>3200</v>
      </c>
      <c r="D91" s="9">
        <v>1790</v>
      </c>
      <c r="E91" s="198"/>
      <c r="F91" s="198"/>
      <c r="G91" s="198"/>
      <c r="H91" s="198"/>
      <c r="I91" s="198"/>
      <c r="J91" s="198"/>
      <c r="K91" s="198"/>
      <c r="L91" s="198"/>
      <c r="M91" s="198"/>
      <c r="N91" s="198"/>
      <c r="O91" s="8">
        <f t="shared" ref="O91:O134" si="7">E91*D91</f>
        <v>0</v>
      </c>
    </row>
    <row r="92" spans="1:15">
      <c r="A92" s="1" t="s">
        <v>2055</v>
      </c>
      <c r="B92" s="1"/>
      <c r="C92" s="9">
        <v>3200</v>
      </c>
      <c r="D92" s="9">
        <v>1790</v>
      </c>
      <c r="E92" s="198"/>
      <c r="F92" s="198"/>
      <c r="G92" s="198"/>
      <c r="H92" s="198"/>
      <c r="I92" s="198"/>
      <c r="J92" s="198"/>
      <c r="K92" s="198"/>
      <c r="L92" s="198"/>
      <c r="M92" s="198"/>
      <c r="N92" s="198"/>
      <c r="O92" s="8">
        <f t="shared" si="7"/>
        <v>0</v>
      </c>
    </row>
    <row r="93" spans="1:15">
      <c r="A93" s="1" t="s">
        <v>2056</v>
      </c>
      <c r="B93" s="1"/>
      <c r="C93" s="9">
        <v>3200</v>
      </c>
      <c r="D93" s="9">
        <v>1790</v>
      </c>
      <c r="E93" s="198"/>
      <c r="F93" s="198"/>
      <c r="G93" s="198"/>
      <c r="H93" s="198"/>
      <c r="I93" s="198"/>
      <c r="J93" s="198"/>
      <c r="K93" s="198"/>
      <c r="L93" s="198"/>
      <c r="M93" s="198"/>
      <c r="N93" s="198"/>
      <c r="O93" s="8">
        <f t="shared" si="7"/>
        <v>0</v>
      </c>
    </row>
    <row r="94" spans="1:15">
      <c r="A94" s="1" t="s">
        <v>2057</v>
      </c>
      <c r="B94" s="1"/>
      <c r="C94" s="9">
        <v>3200</v>
      </c>
      <c r="D94" s="9">
        <v>1790</v>
      </c>
      <c r="E94" s="198"/>
      <c r="F94" s="198"/>
      <c r="G94" s="198"/>
      <c r="H94" s="198"/>
      <c r="I94" s="198"/>
      <c r="J94" s="198"/>
      <c r="K94" s="198"/>
      <c r="L94" s="198"/>
      <c r="M94" s="198"/>
      <c r="N94" s="198"/>
      <c r="O94" s="8">
        <f t="shared" si="7"/>
        <v>0</v>
      </c>
    </row>
    <row r="95" spans="1:15">
      <c r="A95" s="1" t="s">
        <v>2058</v>
      </c>
      <c r="B95" s="1"/>
      <c r="C95" s="9">
        <v>3200</v>
      </c>
      <c r="D95" s="9">
        <v>1790</v>
      </c>
      <c r="E95" s="198"/>
      <c r="F95" s="198"/>
      <c r="G95" s="198"/>
      <c r="H95" s="198"/>
      <c r="I95" s="198"/>
      <c r="J95" s="198"/>
      <c r="K95" s="198"/>
      <c r="L95" s="198"/>
      <c r="M95" s="198"/>
      <c r="N95" s="198"/>
      <c r="O95" s="8">
        <f t="shared" si="7"/>
        <v>0</v>
      </c>
    </row>
    <row r="96" spans="1:15">
      <c r="A96" s="1" t="s">
        <v>2059</v>
      </c>
      <c r="B96" s="1"/>
      <c r="C96" s="9">
        <v>3200</v>
      </c>
      <c r="D96" s="9">
        <v>1790</v>
      </c>
      <c r="E96" s="198"/>
      <c r="F96" s="198"/>
      <c r="G96" s="198"/>
      <c r="H96" s="198"/>
      <c r="I96" s="198"/>
      <c r="J96" s="198"/>
      <c r="K96" s="198"/>
      <c r="L96" s="198"/>
      <c r="M96" s="198"/>
      <c r="N96" s="198"/>
      <c r="O96" s="8">
        <f t="shared" si="7"/>
        <v>0</v>
      </c>
    </row>
    <row r="97" spans="1:15">
      <c r="A97" s="1" t="s">
        <v>2060</v>
      </c>
      <c r="B97" s="1"/>
      <c r="C97" s="9">
        <v>3200</v>
      </c>
      <c r="D97" s="9">
        <v>1790</v>
      </c>
      <c r="E97" s="198"/>
      <c r="F97" s="198"/>
      <c r="G97" s="198"/>
      <c r="H97" s="198"/>
      <c r="I97" s="198"/>
      <c r="J97" s="198"/>
      <c r="K97" s="198"/>
      <c r="L97" s="198"/>
      <c r="M97" s="198"/>
      <c r="N97" s="198"/>
      <c r="O97" s="8">
        <f t="shared" si="7"/>
        <v>0</v>
      </c>
    </row>
    <row r="98" spans="1:15">
      <c r="A98" s="1" t="s">
        <v>2061</v>
      </c>
      <c r="B98" s="1"/>
      <c r="C98" s="9">
        <v>3200</v>
      </c>
      <c r="D98" s="9">
        <v>1790</v>
      </c>
      <c r="E98" s="198"/>
      <c r="F98" s="198"/>
      <c r="G98" s="198"/>
      <c r="H98" s="198"/>
      <c r="I98" s="198"/>
      <c r="J98" s="198"/>
      <c r="K98" s="198"/>
      <c r="L98" s="198"/>
      <c r="M98" s="198"/>
      <c r="N98" s="198"/>
      <c r="O98" s="8">
        <f t="shared" si="7"/>
        <v>0</v>
      </c>
    </row>
    <row r="99" spans="1:15">
      <c r="A99" s="1" t="s">
        <v>2062</v>
      </c>
      <c r="B99" s="1"/>
      <c r="C99" s="9">
        <v>3200</v>
      </c>
      <c r="D99" s="9">
        <v>1790</v>
      </c>
      <c r="E99" s="198"/>
      <c r="F99" s="198"/>
      <c r="G99" s="198"/>
      <c r="H99" s="198"/>
      <c r="I99" s="198"/>
      <c r="J99" s="198"/>
      <c r="K99" s="198"/>
      <c r="L99" s="198"/>
      <c r="M99" s="198"/>
      <c r="N99" s="198"/>
      <c r="O99" s="8">
        <f t="shared" si="7"/>
        <v>0</v>
      </c>
    </row>
    <row r="100" spans="1:15">
      <c r="A100" s="1" t="s">
        <v>2063</v>
      </c>
      <c r="B100" s="1"/>
      <c r="C100" s="9">
        <v>3200</v>
      </c>
      <c r="D100" s="9">
        <v>1790</v>
      </c>
      <c r="E100" s="198"/>
      <c r="F100" s="198"/>
      <c r="G100" s="198"/>
      <c r="H100" s="198"/>
      <c r="I100" s="198"/>
      <c r="J100" s="198"/>
      <c r="K100" s="198"/>
      <c r="L100" s="198"/>
      <c r="M100" s="198"/>
      <c r="N100" s="198"/>
      <c r="O100" s="8">
        <f t="shared" si="7"/>
        <v>0</v>
      </c>
    </row>
    <row r="101" spans="1:15">
      <c r="A101" s="1" t="s">
        <v>2064</v>
      </c>
      <c r="B101" s="1"/>
      <c r="C101" s="9">
        <v>3200</v>
      </c>
      <c r="D101" s="9">
        <v>1790</v>
      </c>
      <c r="E101" s="198"/>
      <c r="F101" s="198"/>
      <c r="G101" s="198"/>
      <c r="H101" s="198"/>
      <c r="I101" s="198"/>
      <c r="J101" s="198"/>
      <c r="K101" s="198"/>
      <c r="L101" s="198"/>
      <c r="M101" s="198"/>
      <c r="N101" s="198"/>
      <c r="O101" s="8">
        <f t="shared" si="7"/>
        <v>0</v>
      </c>
    </row>
    <row r="102" spans="1:15">
      <c r="A102" s="1" t="s">
        <v>2065</v>
      </c>
      <c r="B102" s="1"/>
      <c r="C102" s="9">
        <v>3200</v>
      </c>
      <c r="D102" s="9">
        <v>1790</v>
      </c>
      <c r="E102" s="198"/>
      <c r="F102" s="198"/>
      <c r="G102" s="198"/>
      <c r="H102" s="198"/>
      <c r="I102" s="198"/>
      <c r="J102" s="198"/>
      <c r="K102" s="198"/>
      <c r="L102" s="198"/>
      <c r="M102" s="198"/>
      <c r="N102" s="198"/>
      <c r="O102" s="8">
        <f t="shared" si="7"/>
        <v>0</v>
      </c>
    </row>
    <row r="103" spans="1:15">
      <c r="A103" s="1" t="s">
        <v>2066</v>
      </c>
      <c r="B103" s="1"/>
      <c r="C103" s="9">
        <v>3200</v>
      </c>
      <c r="D103" s="9">
        <v>1790</v>
      </c>
      <c r="E103" s="198"/>
      <c r="F103" s="198"/>
      <c r="G103" s="198"/>
      <c r="H103" s="198"/>
      <c r="I103" s="198"/>
      <c r="J103" s="198"/>
      <c r="K103" s="198"/>
      <c r="L103" s="198"/>
      <c r="M103" s="198"/>
      <c r="N103" s="198"/>
      <c r="O103" s="8">
        <f t="shared" si="7"/>
        <v>0</v>
      </c>
    </row>
    <row r="104" spans="1:15">
      <c r="A104" s="1" t="s">
        <v>2067</v>
      </c>
      <c r="B104" s="1"/>
      <c r="C104" s="9">
        <v>3200</v>
      </c>
      <c r="D104" s="9">
        <v>1790</v>
      </c>
      <c r="E104" s="198"/>
      <c r="F104" s="198"/>
      <c r="G104" s="198"/>
      <c r="H104" s="198"/>
      <c r="I104" s="198"/>
      <c r="J104" s="198"/>
      <c r="K104" s="198"/>
      <c r="L104" s="198"/>
      <c r="M104" s="198"/>
      <c r="N104" s="198"/>
      <c r="O104" s="8">
        <f t="shared" si="7"/>
        <v>0</v>
      </c>
    </row>
    <row r="105" spans="1:15">
      <c r="A105" s="1" t="s">
        <v>2068</v>
      </c>
      <c r="B105" s="1"/>
      <c r="C105" s="9">
        <v>3200</v>
      </c>
      <c r="D105" s="9">
        <v>1790</v>
      </c>
      <c r="E105" s="198"/>
      <c r="F105" s="198"/>
      <c r="G105" s="198"/>
      <c r="H105" s="198"/>
      <c r="I105" s="198"/>
      <c r="J105" s="198"/>
      <c r="K105" s="198"/>
      <c r="L105" s="198"/>
      <c r="M105" s="198"/>
      <c r="N105" s="198"/>
      <c r="O105" s="8">
        <f t="shared" si="7"/>
        <v>0</v>
      </c>
    </row>
    <row r="106" spans="1:15">
      <c r="A106" s="1" t="s">
        <v>2069</v>
      </c>
      <c r="B106" s="1"/>
      <c r="C106" s="9">
        <v>3200</v>
      </c>
      <c r="D106" s="9">
        <v>1790</v>
      </c>
      <c r="E106" s="198"/>
      <c r="F106" s="198"/>
      <c r="G106" s="198"/>
      <c r="H106" s="198"/>
      <c r="I106" s="198"/>
      <c r="J106" s="198"/>
      <c r="K106" s="198"/>
      <c r="L106" s="198"/>
      <c r="M106" s="198"/>
      <c r="N106" s="198"/>
      <c r="O106" s="8">
        <f t="shared" si="7"/>
        <v>0</v>
      </c>
    </row>
    <row r="107" spans="1:15">
      <c r="A107" s="1" t="s">
        <v>2070</v>
      </c>
      <c r="B107" s="1"/>
      <c r="C107" s="9">
        <v>3200</v>
      </c>
      <c r="D107" s="9">
        <v>1790</v>
      </c>
      <c r="E107" s="198"/>
      <c r="F107" s="198"/>
      <c r="G107" s="198"/>
      <c r="H107" s="198"/>
      <c r="I107" s="198"/>
      <c r="J107" s="198"/>
      <c r="K107" s="198"/>
      <c r="L107" s="198"/>
      <c r="M107" s="198"/>
      <c r="N107" s="198"/>
      <c r="O107" s="8">
        <f t="shared" si="7"/>
        <v>0</v>
      </c>
    </row>
    <row r="108" spans="1:15">
      <c r="A108" s="1" t="s">
        <v>2071</v>
      </c>
      <c r="B108" s="1"/>
      <c r="C108" s="9">
        <v>3200</v>
      </c>
      <c r="D108" s="9">
        <v>1790</v>
      </c>
      <c r="E108" s="198"/>
      <c r="F108" s="198"/>
      <c r="G108" s="198"/>
      <c r="H108" s="198"/>
      <c r="I108" s="198"/>
      <c r="J108" s="198"/>
      <c r="K108" s="198"/>
      <c r="L108" s="198"/>
      <c r="M108" s="198"/>
      <c r="N108" s="198"/>
      <c r="O108" s="8">
        <f t="shared" si="7"/>
        <v>0</v>
      </c>
    </row>
    <row r="109" spans="1:15">
      <c r="A109" s="1" t="s">
        <v>2072</v>
      </c>
      <c r="B109" s="1"/>
      <c r="C109" s="9">
        <v>3200</v>
      </c>
      <c r="D109" s="9">
        <v>1790</v>
      </c>
      <c r="E109" s="198"/>
      <c r="F109" s="198"/>
      <c r="G109" s="198"/>
      <c r="H109" s="198"/>
      <c r="I109" s="198"/>
      <c r="J109" s="198"/>
      <c r="K109" s="198"/>
      <c r="L109" s="198"/>
      <c r="M109" s="198"/>
      <c r="N109" s="198"/>
      <c r="O109" s="8">
        <f t="shared" si="7"/>
        <v>0</v>
      </c>
    </row>
    <row r="110" spans="1:15">
      <c r="A110" s="1" t="s">
        <v>2073</v>
      </c>
      <c r="B110" s="1"/>
      <c r="C110" s="9">
        <v>3200</v>
      </c>
      <c r="D110" s="9">
        <v>1790</v>
      </c>
      <c r="E110" s="198"/>
      <c r="F110" s="198"/>
      <c r="G110" s="198"/>
      <c r="H110" s="198"/>
      <c r="I110" s="198"/>
      <c r="J110" s="198"/>
      <c r="K110" s="198"/>
      <c r="L110" s="198"/>
      <c r="M110" s="198"/>
      <c r="N110" s="198"/>
      <c r="O110" s="8">
        <f t="shared" si="7"/>
        <v>0</v>
      </c>
    </row>
    <row r="111" spans="1:15">
      <c r="A111" s="1" t="s">
        <v>2074</v>
      </c>
      <c r="B111" s="1"/>
      <c r="C111" s="9">
        <v>3200</v>
      </c>
      <c r="D111" s="9">
        <v>1790</v>
      </c>
      <c r="E111" s="198"/>
      <c r="F111" s="198"/>
      <c r="G111" s="198"/>
      <c r="H111" s="198"/>
      <c r="I111" s="198"/>
      <c r="J111" s="198"/>
      <c r="K111" s="198"/>
      <c r="L111" s="198"/>
      <c r="M111" s="198"/>
      <c r="N111" s="198"/>
      <c r="O111" s="8">
        <f t="shared" si="7"/>
        <v>0</v>
      </c>
    </row>
    <row r="112" spans="1:15">
      <c r="A112" s="1" t="s">
        <v>2075</v>
      </c>
      <c r="B112" s="1"/>
      <c r="C112" s="9">
        <v>3200</v>
      </c>
      <c r="D112" s="9">
        <v>1790</v>
      </c>
      <c r="E112" s="198"/>
      <c r="F112" s="198"/>
      <c r="G112" s="198"/>
      <c r="H112" s="198"/>
      <c r="I112" s="198"/>
      <c r="J112" s="198"/>
      <c r="K112" s="198"/>
      <c r="L112" s="198"/>
      <c r="M112" s="198"/>
      <c r="N112" s="198"/>
      <c r="O112" s="8">
        <f t="shared" si="7"/>
        <v>0</v>
      </c>
    </row>
    <row r="113" spans="1:15">
      <c r="A113" s="1" t="s">
        <v>2076</v>
      </c>
      <c r="B113" s="1"/>
      <c r="C113" s="9">
        <v>3200</v>
      </c>
      <c r="D113" s="9">
        <v>1790</v>
      </c>
      <c r="E113" s="198"/>
      <c r="F113" s="198"/>
      <c r="G113" s="198"/>
      <c r="H113" s="198"/>
      <c r="I113" s="198"/>
      <c r="J113" s="198"/>
      <c r="K113" s="198"/>
      <c r="L113" s="198"/>
      <c r="M113" s="198"/>
      <c r="N113" s="198"/>
      <c r="O113" s="8">
        <f t="shared" si="7"/>
        <v>0</v>
      </c>
    </row>
    <row r="114" spans="1:15">
      <c r="A114" s="1" t="s">
        <v>2077</v>
      </c>
      <c r="B114" s="1"/>
      <c r="C114" s="9">
        <v>3200</v>
      </c>
      <c r="D114" s="9">
        <v>1790</v>
      </c>
      <c r="E114" s="198"/>
      <c r="F114" s="198"/>
      <c r="G114" s="198"/>
      <c r="H114" s="198"/>
      <c r="I114" s="198"/>
      <c r="J114" s="198"/>
      <c r="K114" s="198"/>
      <c r="L114" s="198"/>
      <c r="M114" s="198"/>
      <c r="N114" s="198"/>
      <c r="O114" s="8">
        <f t="shared" si="7"/>
        <v>0</v>
      </c>
    </row>
    <row r="115" spans="1:15">
      <c r="A115" s="1" t="s">
        <v>2078</v>
      </c>
      <c r="B115" s="1"/>
      <c r="C115" s="9">
        <v>3200</v>
      </c>
      <c r="D115" s="9">
        <v>1790</v>
      </c>
      <c r="E115" s="198"/>
      <c r="F115" s="198"/>
      <c r="G115" s="198"/>
      <c r="H115" s="198"/>
      <c r="I115" s="198"/>
      <c r="J115" s="198"/>
      <c r="K115" s="198"/>
      <c r="L115" s="198"/>
      <c r="M115" s="198"/>
      <c r="N115" s="198"/>
      <c r="O115" s="8">
        <f t="shared" si="7"/>
        <v>0</v>
      </c>
    </row>
    <row r="116" spans="1:15">
      <c r="A116" s="1" t="s">
        <v>2079</v>
      </c>
      <c r="B116" s="1"/>
      <c r="C116" s="9">
        <v>3200</v>
      </c>
      <c r="D116" s="9">
        <v>1790</v>
      </c>
      <c r="E116" s="198"/>
      <c r="F116" s="198"/>
      <c r="G116" s="198"/>
      <c r="H116" s="198"/>
      <c r="I116" s="198"/>
      <c r="J116" s="198"/>
      <c r="K116" s="198"/>
      <c r="L116" s="198"/>
      <c r="M116" s="198"/>
      <c r="N116" s="198"/>
      <c r="O116" s="8">
        <f t="shared" si="7"/>
        <v>0</v>
      </c>
    </row>
    <row r="117" spans="1:15">
      <c r="A117" s="1" t="s">
        <v>2080</v>
      </c>
      <c r="B117" s="1"/>
      <c r="C117" s="9">
        <v>3200</v>
      </c>
      <c r="D117" s="9">
        <v>1790</v>
      </c>
      <c r="E117" s="198"/>
      <c r="F117" s="198"/>
      <c r="G117" s="198"/>
      <c r="H117" s="198"/>
      <c r="I117" s="198"/>
      <c r="J117" s="198"/>
      <c r="K117" s="198"/>
      <c r="L117" s="198"/>
      <c r="M117" s="198"/>
      <c r="N117" s="198"/>
      <c r="O117" s="8">
        <f t="shared" si="7"/>
        <v>0</v>
      </c>
    </row>
    <row r="118" spans="1:15">
      <c r="A118" s="1" t="s">
        <v>2081</v>
      </c>
      <c r="B118" s="1"/>
      <c r="C118" s="9">
        <v>3200</v>
      </c>
      <c r="D118" s="9">
        <v>1790</v>
      </c>
      <c r="E118" s="198"/>
      <c r="F118" s="198"/>
      <c r="G118" s="198"/>
      <c r="H118" s="198"/>
      <c r="I118" s="198"/>
      <c r="J118" s="198"/>
      <c r="K118" s="198"/>
      <c r="L118" s="198"/>
      <c r="M118" s="198"/>
      <c r="N118" s="198"/>
      <c r="O118" s="8">
        <f t="shared" si="7"/>
        <v>0</v>
      </c>
    </row>
    <row r="119" spans="1:15">
      <c r="A119" s="1" t="s">
        <v>2082</v>
      </c>
      <c r="B119" s="1"/>
      <c r="C119" s="9">
        <v>3200</v>
      </c>
      <c r="D119" s="9">
        <v>1790</v>
      </c>
      <c r="E119" s="198"/>
      <c r="F119" s="198"/>
      <c r="G119" s="198"/>
      <c r="H119" s="198"/>
      <c r="I119" s="198"/>
      <c r="J119" s="198"/>
      <c r="K119" s="198"/>
      <c r="L119" s="198"/>
      <c r="M119" s="198"/>
      <c r="N119" s="198"/>
      <c r="O119" s="8">
        <f t="shared" si="7"/>
        <v>0</v>
      </c>
    </row>
    <row r="120" spans="1:15">
      <c r="A120" s="1" t="s">
        <v>2083</v>
      </c>
      <c r="B120" s="1"/>
      <c r="C120" s="9">
        <v>3200</v>
      </c>
      <c r="D120" s="9">
        <v>1790</v>
      </c>
      <c r="E120" s="198"/>
      <c r="F120" s="198"/>
      <c r="G120" s="198"/>
      <c r="H120" s="198"/>
      <c r="I120" s="198"/>
      <c r="J120" s="198"/>
      <c r="K120" s="198"/>
      <c r="L120" s="198"/>
      <c r="M120" s="198"/>
      <c r="N120" s="198"/>
      <c r="O120" s="8">
        <f t="shared" si="7"/>
        <v>0</v>
      </c>
    </row>
    <row r="121" spans="1:15">
      <c r="A121" s="1" t="s">
        <v>2084</v>
      </c>
      <c r="B121" s="1"/>
      <c r="C121" s="9">
        <v>3200</v>
      </c>
      <c r="D121" s="9">
        <v>1790</v>
      </c>
      <c r="E121" s="198"/>
      <c r="F121" s="198"/>
      <c r="G121" s="198"/>
      <c r="H121" s="198"/>
      <c r="I121" s="198"/>
      <c r="J121" s="198"/>
      <c r="K121" s="198"/>
      <c r="L121" s="198"/>
      <c r="M121" s="198"/>
      <c r="N121" s="198"/>
      <c r="O121" s="8">
        <f t="shared" si="7"/>
        <v>0</v>
      </c>
    </row>
    <row r="122" spans="1:15">
      <c r="A122" s="1" t="s">
        <v>2085</v>
      </c>
      <c r="B122" s="1"/>
      <c r="C122" s="9">
        <v>3200</v>
      </c>
      <c r="D122" s="9">
        <v>1790</v>
      </c>
      <c r="E122" s="198"/>
      <c r="F122" s="198"/>
      <c r="G122" s="198"/>
      <c r="H122" s="198"/>
      <c r="I122" s="198"/>
      <c r="J122" s="198"/>
      <c r="K122" s="198"/>
      <c r="L122" s="198"/>
      <c r="M122" s="198"/>
      <c r="N122" s="198"/>
      <c r="O122" s="8">
        <f t="shared" si="7"/>
        <v>0</v>
      </c>
    </row>
    <row r="123" spans="1:15">
      <c r="A123" s="1" t="s">
        <v>2086</v>
      </c>
      <c r="B123" s="1"/>
      <c r="C123" s="9">
        <v>3300</v>
      </c>
      <c r="D123" s="9">
        <v>1890</v>
      </c>
      <c r="E123" s="198"/>
      <c r="F123" s="198"/>
      <c r="G123" s="198"/>
      <c r="H123" s="198"/>
      <c r="I123" s="198"/>
      <c r="J123" s="198"/>
      <c r="K123" s="198"/>
      <c r="L123" s="198"/>
      <c r="M123" s="198"/>
      <c r="N123" s="198"/>
      <c r="O123" s="8">
        <f t="shared" si="7"/>
        <v>0</v>
      </c>
    </row>
    <row r="124" spans="1:15">
      <c r="A124" s="1" t="s">
        <v>2087</v>
      </c>
      <c r="B124" s="1"/>
      <c r="C124" s="9">
        <v>3300</v>
      </c>
      <c r="D124" s="9">
        <v>1890</v>
      </c>
      <c r="E124" s="198"/>
      <c r="F124" s="198"/>
      <c r="G124" s="198"/>
      <c r="H124" s="198"/>
      <c r="I124" s="198"/>
      <c r="J124" s="198"/>
      <c r="K124" s="198"/>
      <c r="L124" s="198"/>
      <c r="M124" s="198"/>
      <c r="N124" s="198"/>
      <c r="O124" s="8">
        <f t="shared" si="7"/>
        <v>0</v>
      </c>
    </row>
    <row r="125" spans="1:15">
      <c r="A125" s="1" t="s">
        <v>2088</v>
      </c>
      <c r="B125" s="1"/>
      <c r="C125" s="9">
        <v>3300</v>
      </c>
      <c r="D125" s="9">
        <v>1890</v>
      </c>
      <c r="E125" s="198"/>
      <c r="F125" s="198"/>
      <c r="G125" s="198"/>
      <c r="H125" s="198"/>
      <c r="I125" s="198"/>
      <c r="J125" s="198"/>
      <c r="K125" s="198"/>
      <c r="L125" s="198"/>
      <c r="M125" s="198"/>
      <c r="N125" s="198"/>
      <c r="O125" s="8">
        <f t="shared" si="7"/>
        <v>0</v>
      </c>
    </row>
    <row r="126" spans="1:15">
      <c r="A126" s="1" t="s">
        <v>2089</v>
      </c>
      <c r="B126" s="1"/>
      <c r="C126" s="9">
        <v>3300</v>
      </c>
      <c r="D126" s="9">
        <v>1890</v>
      </c>
      <c r="E126" s="198"/>
      <c r="F126" s="198"/>
      <c r="G126" s="198"/>
      <c r="H126" s="198"/>
      <c r="I126" s="198"/>
      <c r="J126" s="198"/>
      <c r="K126" s="198"/>
      <c r="L126" s="198"/>
      <c r="M126" s="198"/>
      <c r="N126" s="198"/>
      <c r="O126" s="8">
        <f t="shared" si="7"/>
        <v>0</v>
      </c>
    </row>
    <row r="127" spans="1:15">
      <c r="A127" s="1" t="s">
        <v>2090</v>
      </c>
      <c r="B127" s="1"/>
      <c r="C127" s="9">
        <v>3300</v>
      </c>
      <c r="D127" s="9">
        <v>1890</v>
      </c>
      <c r="E127" s="198"/>
      <c r="F127" s="198"/>
      <c r="G127" s="198"/>
      <c r="H127" s="198"/>
      <c r="I127" s="198"/>
      <c r="J127" s="198"/>
      <c r="K127" s="198"/>
      <c r="L127" s="198"/>
      <c r="M127" s="198"/>
      <c r="N127" s="198"/>
      <c r="O127" s="8">
        <f t="shared" si="7"/>
        <v>0</v>
      </c>
    </row>
    <row r="128" spans="1:15">
      <c r="A128" s="1" t="s">
        <v>2091</v>
      </c>
      <c r="B128" s="1"/>
      <c r="C128" s="9">
        <v>3300</v>
      </c>
      <c r="D128" s="9">
        <v>1890</v>
      </c>
      <c r="E128" s="198"/>
      <c r="F128" s="198"/>
      <c r="G128" s="198"/>
      <c r="H128" s="198"/>
      <c r="I128" s="198"/>
      <c r="J128" s="198"/>
      <c r="K128" s="198"/>
      <c r="L128" s="198"/>
      <c r="M128" s="198"/>
      <c r="N128" s="198"/>
      <c r="O128" s="8">
        <f t="shared" si="7"/>
        <v>0</v>
      </c>
    </row>
    <row r="129" spans="1:15">
      <c r="A129" s="1" t="s">
        <v>2092</v>
      </c>
      <c r="B129" s="1"/>
      <c r="C129" s="9">
        <v>3300</v>
      </c>
      <c r="D129" s="9">
        <v>1890</v>
      </c>
      <c r="E129" s="198"/>
      <c r="F129" s="198"/>
      <c r="G129" s="198"/>
      <c r="H129" s="198"/>
      <c r="I129" s="198"/>
      <c r="J129" s="198"/>
      <c r="K129" s="198"/>
      <c r="L129" s="198"/>
      <c r="M129" s="198"/>
      <c r="N129" s="198"/>
      <c r="O129" s="8">
        <f t="shared" si="7"/>
        <v>0</v>
      </c>
    </row>
    <row r="130" spans="1:15">
      <c r="A130" s="1" t="s">
        <v>2093</v>
      </c>
      <c r="B130" s="1"/>
      <c r="C130" s="9">
        <v>3300</v>
      </c>
      <c r="D130" s="9">
        <v>1890</v>
      </c>
      <c r="E130" s="198"/>
      <c r="F130" s="198"/>
      <c r="G130" s="198"/>
      <c r="H130" s="198"/>
      <c r="I130" s="198"/>
      <c r="J130" s="198"/>
      <c r="K130" s="198"/>
      <c r="L130" s="198"/>
      <c r="M130" s="198"/>
      <c r="N130" s="198"/>
      <c r="O130" s="8">
        <f t="shared" si="7"/>
        <v>0</v>
      </c>
    </row>
    <row r="131" spans="1:15">
      <c r="A131" s="1" t="s">
        <v>2094</v>
      </c>
      <c r="B131" s="1"/>
      <c r="C131" s="9">
        <v>3300</v>
      </c>
      <c r="D131" s="9">
        <v>1890</v>
      </c>
      <c r="E131" s="198"/>
      <c r="F131" s="198"/>
      <c r="G131" s="198"/>
      <c r="H131" s="198"/>
      <c r="I131" s="198"/>
      <c r="J131" s="198"/>
      <c r="K131" s="198"/>
      <c r="L131" s="198"/>
      <c r="M131" s="198"/>
      <c r="N131" s="198"/>
      <c r="O131" s="8">
        <f t="shared" si="7"/>
        <v>0</v>
      </c>
    </row>
    <row r="132" spans="1:15">
      <c r="A132" s="1" t="s">
        <v>2095</v>
      </c>
      <c r="B132" s="1"/>
      <c r="C132" s="9">
        <v>3300</v>
      </c>
      <c r="D132" s="9">
        <v>1890</v>
      </c>
      <c r="E132" s="198"/>
      <c r="F132" s="198"/>
      <c r="G132" s="198"/>
      <c r="H132" s="198"/>
      <c r="I132" s="198"/>
      <c r="J132" s="198"/>
      <c r="K132" s="198"/>
      <c r="L132" s="198"/>
      <c r="M132" s="198"/>
      <c r="N132" s="198"/>
      <c r="O132" s="8">
        <f t="shared" si="7"/>
        <v>0</v>
      </c>
    </row>
    <row r="133" spans="1:15">
      <c r="A133" s="1" t="s">
        <v>2096</v>
      </c>
      <c r="B133" s="1"/>
      <c r="C133" s="9">
        <v>3500</v>
      </c>
      <c r="D133" s="9">
        <v>2100</v>
      </c>
      <c r="E133" s="198"/>
      <c r="F133" s="198"/>
      <c r="G133" s="198"/>
      <c r="H133" s="198"/>
      <c r="I133" s="198"/>
      <c r="J133" s="198"/>
      <c r="K133" s="198"/>
      <c r="L133" s="198"/>
      <c r="M133" s="198"/>
      <c r="N133" s="198"/>
      <c r="O133" s="8">
        <f t="shared" si="7"/>
        <v>0</v>
      </c>
    </row>
    <row r="134" spans="1:15" ht="15.75" thickBot="1">
      <c r="A134" s="3" t="s">
        <v>2097</v>
      </c>
      <c r="B134" s="3"/>
      <c r="C134" s="10">
        <v>3500</v>
      </c>
      <c r="D134" s="10">
        <v>2100</v>
      </c>
      <c r="E134" s="298"/>
      <c r="F134" s="298"/>
      <c r="G134" s="298"/>
      <c r="H134" s="298"/>
      <c r="I134" s="298"/>
      <c r="J134" s="298"/>
      <c r="K134" s="298"/>
      <c r="L134" s="298"/>
      <c r="M134" s="298"/>
      <c r="N134" s="298"/>
      <c r="O134" s="11">
        <f t="shared" si="7"/>
        <v>0</v>
      </c>
    </row>
    <row r="135" spans="1:15" ht="15.75" thickBot="1">
      <c r="A135" s="299" t="s">
        <v>2126</v>
      </c>
      <c r="B135" s="300"/>
      <c r="C135" s="300"/>
      <c r="D135" s="300"/>
      <c r="E135" s="300"/>
      <c r="F135" s="300"/>
      <c r="G135" s="300"/>
      <c r="H135" s="300"/>
      <c r="I135" s="300"/>
      <c r="J135" s="300"/>
      <c r="K135" s="300"/>
      <c r="L135" s="300"/>
      <c r="M135" s="300"/>
      <c r="N135" s="300"/>
      <c r="O135" s="301"/>
    </row>
    <row r="136" spans="1:15">
      <c r="A136" s="2" t="s">
        <v>2107</v>
      </c>
      <c r="B136" s="2"/>
      <c r="C136" s="8">
        <v>900</v>
      </c>
      <c r="D136" s="8">
        <v>400</v>
      </c>
      <c r="E136" s="302"/>
      <c r="F136" s="302"/>
      <c r="G136" s="302"/>
      <c r="H136" s="302"/>
      <c r="I136" s="302"/>
      <c r="J136" s="302"/>
      <c r="K136" s="302"/>
      <c r="L136" s="302"/>
      <c r="M136" s="302"/>
      <c r="N136" s="302"/>
      <c r="O136" s="101">
        <f>E136*D136</f>
        <v>0</v>
      </c>
    </row>
    <row r="137" spans="1:15">
      <c r="A137" s="1" t="s">
        <v>2106</v>
      </c>
      <c r="B137" s="1"/>
      <c r="C137" s="9">
        <v>900</v>
      </c>
      <c r="D137" s="8">
        <v>400</v>
      </c>
      <c r="E137" s="198"/>
      <c r="F137" s="198"/>
      <c r="G137" s="198"/>
      <c r="H137" s="198"/>
      <c r="I137" s="198"/>
      <c r="J137" s="198"/>
      <c r="K137" s="198"/>
      <c r="L137" s="198"/>
      <c r="M137" s="198"/>
      <c r="N137" s="198"/>
      <c r="O137" s="100">
        <f t="shared" ref="O137:O163" si="8">E137*D137</f>
        <v>0</v>
      </c>
    </row>
    <row r="138" spans="1:15">
      <c r="A138" s="1" t="s">
        <v>2105</v>
      </c>
      <c r="B138" s="1"/>
      <c r="C138" s="9">
        <v>900</v>
      </c>
      <c r="D138" s="8">
        <v>400</v>
      </c>
      <c r="E138" s="198"/>
      <c r="F138" s="198"/>
      <c r="G138" s="198"/>
      <c r="H138" s="198"/>
      <c r="I138" s="198"/>
      <c r="J138" s="198"/>
      <c r="K138" s="198"/>
      <c r="L138" s="198"/>
      <c r="M138" s="198"/>
      <c r="N138" s="198"/>
      <c r="O138" s="100">
        <f t="shared" si="8"/>
        <v>0</v>
      </c>
    </row>
    <row r="139" spans="1:15">
      <c r="A139" s="1" t="s">
        <v>2104</v>
      </c>
      <c r="B139" s="1"/>
      <c r="C139" s="9">
        <v>900</v>
      </c>
      <c r="D139" s="8">
        <v>400</v>
      </c>
      <c r="E139" s="198"/>
      <c r="F139" s="198"/>
      <c r="G139" s="198"/>
      <c r="H139" s="198"/>
      <c r="I139" s="198"/>
      <c r="J139" s="198"/>
      <c r="K139" s="198"/>
      <c r="L139" s="198"/>
      <c r="M139" s="198"/>
      <c r="N139" s="198"/>
      <c r="O139" s="100">
        <f t="shared" si="8"/>
        <v>0</v>
      </c>
    </row>
    <row r="140" spans="1:15">
      <c r="A140" s="1" t="s">
        <v>2103</v>
      </c>
      <c r="B140" s="1"/>
      <c r="C140" s="9">
        <v>900</v>
      </c>
      <c r="D140" s="8">
        <v>400</v>
      </c>
      <c r="E140" s="198"/>
      <c r="F140" s="198"/>
      <c r="G140" s="198"/>
      <c r="H140" s="198"/>
      <c r="I140" s="198"/>
      <c r="J140" s="198"/>
      <c r="K140" s="198"/>
      <c r="L140" s="198"/>
      <c r="M140" s="198"/>
      <c r="N140" s="198"/>
      <c r="O140" s="100">
        <f t="shared" si="8"/>
        <v>0</v>
      </c>
    </row>
    <row r="141" spans="1:15">
      <c r="A141" s="1" t="s">
        <v>2102</v>
      </c>
      <c r="B141" s="1"/>
      <c r="C141" s="9">
        <v>900</v>
      </c>
      <c r="D141" s="8">
        <v>400</v>
      </c>
      <c r="E141" s="198"/>
      <c r="F141" s="198"/>
      <c r="G141" s="198"/>
      <c r="H141" s="198"/>
      <c r="I141" s="198"/>
      <c r="J141" s="198"/>
      <c r="K141" s="198"/>
      <c r="L141" s="198"/>
      <c r="M141" s="198"/>
      <c r="N141" s="198"/>
      <c r="O141" s="100">
        <f t="shared" si="8"/>
        <v>0</v>
      </c>
    </row>
    <row r="142" spans="1:15">
      <c r="A142" s="1" t="s">
        <v>2101</v>
      </c>
      <c r="B142" s="1"/>
      <c r="C142" s="9">
        <v>900</v>
      </c>
      <c r="D142" s="8">
        <v>400</v>
      </c>
      <c r="E142" s="198"/>
      <c r="F142" s="198"/>
      <c r="G142" s="198"/>
      <c r="H142" s="198"/>
      <c r="I142" s="198"/>
      <c r="J142" s="198"/>
      <c r="K142" s="198"/>
      <c r="L142" s="198"/>
      <c r="M142" s="198"/>
      <c r="N142" s="198"/>
      <c r="O142" s="100">
        <f t="shared" si="8"/>
        <v>0</v>
      </c>
    </row>
    <row r="143" spans="1:15">
      <c r="A143" s="1" t="s">
        <v>2100</v>
      </c>
      <c r="B143" s="1"/>
      <c r="C143" s="9">
        <v>900</v>
      </c>
      <c r="D143" s="8">
        <v>400</v>
      </c>
      <c r="E143" s="198"/>
      <c r="F143" s="198"/>
      <c r="G143" s="198"/>
      <c r="H143" s="198"/>
      <c r="I143" s="198"/>
      <c r="J143" s="198"/>
      <c r="K143" s="198"/>
      <c r="L143" s="198"/>
      <c r="M143" s="198"/>
      <c r="N143" s="198"/>
      <c r="O143" s="100">
        <f t="shared" si="8"/>
        <v>0</v>
      </c>
    </row>
    <row r="144" spans="1:15">
      <c r="A144" s="1" t="s">
        <v>2099</v>
      </c>
      <c r="B144" s="1"/>
      <c r="C144" s="9">
        <v>900</v>
      </c>
      <c r="D144" s="8">
        <v>400</v>
      </c>
      <c r="E144" s="198"/>
      <c r="F144" s="198"/>
      <c r="G144" s="198"/>
      <c r="H144" s="198"/>
      <c r="I144" s="198"/>
      <c r="J144" s="198"/>
      <c r="K144" s="198"/>
      <c r="L144" s="198"/>
      <c r="M144" s="198"/>
      <c r="N144" s="198"/>
      <c r="O144" s="100">
        <f t="shared" si="8"/>
        <v>0</v>
      </c>
    </row>
    <row r="145" spans="1:15">
      <c r="A145" s="1" t="s">
        <v>2098</v>
      </c>
      <c r="B145" s="1"/>
      <c r="C145" s="9">
        <v>900</v>
      </c>
      <c r="D145" s="8">
        <v>400</v>
      </c>
      <c r="E145" s="198"/>
      <c r="F145" s="198"/>
      <c r="G145" s="198"/>
      <c r="H145" s="198"/>
      <c r="I145" s="198"/>
      <c r="J145" s="198"/>
      <c r="K145" s="198"/>
      <c r="L145" s="198"/>
      <c r="M145" s="198"/>
      <c r="N145" s="198"/>
      <c r="O145" s="100">
        <f t="shared" si="8"/>
        <v>0</v>
      </c>
    </row>
    <row r="146" spans="1:15">
      <c r="A146" s="1" t="s">
        <v>2108</v>
      </c>
      <c r="B146" s="1"/>
      <c r="C146" s="9">
        <v>1100</v>
      </c>
      <c r="D146" s="9">
        <v>500</v>
      </c>
      <c r="E146" s="198"/>
      <c r="F146" s="198"/>
      <c r="G146" s="198"/>
      <c r="H146" s="198"/>
      <c r="I146" s="198"/>
      <c r="J146" s="198"/>
      <c r="K146" s="198"/>
      <c r="L146" s="198"/>
      <c r="M146" s="198"/>
      <c r="N146" s="198"/>
      <c r="O146" s="100">
        <f t="shared" si="8"/>
        <v>0</v>
      </c>
    </row>
    <row r="147" spans="1:15">
      <c r="A147" s="1" t="s">
        <v>2109</v>
      </c>
      <c r="B147" s="1"/>
      <c r="C147" s="9">
        <v>1100</v>
      </c>
      <c r="D147" s="9">
        <v>500</v>
      </c>
      <c r="E147" s="198"/>
      <c r="F147" s="198"/>
      <c r="G147" s="198"/>
      <c r="H147" s="198"/>
      <c r="I147" s="198"/>
      <c r="J147" s="198"/>
      <c r="K147" s="198"/>
      <c r="L147" s="198"/>
      <c r="M147" s="198"/>
      <c r="N147" s="198"/>
      <c r="O147" s="100">
        <f t="shared" si="8"/>
        <v>0</v>
      </c>
    </row>
    <row r="148" spans="1:15">
      <c r="A148" s="1" t="s">
        <v>2110</v>
      </c>
      <c r="B148" s="1"/>
      <c r="C148" s="9">
        <v>1100</v>
      </c>
      <c r="D148" s="9">
        <v>500</v>
      </c>
      <c r="E148" s="198"/>
      <c r="F148" s="198"/>
      <c r="G148" s="198"/>
      <c r="H148" s="198"/>
      <c r="I148" s="198"/>
      <c r="J148" s="198"/>
      <c r="K148" s="198"/>
      <c r="L148" s="198"/>
      <c r="M148" s="198"/>
      <c r="N148" s="198"/>
      <c r="O148" s="100">
        <f t="shared" si="8"/>
        <v>0</v>
      </c>
    </row>
    <row r="149" spans="1:15">
      <c r="A149" s="1" t="s">
        <v>2111</v>
      </c>
      <c r="B149" s="1"/>
      <c r="C149" s="9">
        <v>1100</v>
      </c>
      <c r="D149" s="9">
        <v>500</v>
      </c>
      <c r="E149" s="198"/>
      <c r="F149" s="198"/>
      <c r="G149" s="198"/>
      <c r="H149" s="198"/>
      <c r="I149" s="198"/>
      <c r="J149" s="198"/>
      <c r="K149" s="198"/>
      <c r="L149" s="198"/>
      <c r="M149" s="198"/>
      <c r="N149" s="198"/>
      <c r="O149" s="100">
        <f t="shared" si="8"/>
        <v>0</v>
      </c>
    </row>
    <row r="150" spans="1:15">
      <c r="A150" s="1" t="s">
        <v>2112</v>
      </c>
      <c r="B150" s="1"/>
      <c r="C150" s="9">
        <v>1100</v>
      </c>
      <c r="D150" s="9">
        <v>500</v>
      </c>
      <c r="E150" s="198"/>
      <c r="F150" s="198"/>
      <c r="G150" s="198"/>
      <c r="H150" s="198"/>
      <c r="I150" s="198"/>
      <c r="J150" s="198"/>
      <c r="K150" s="198"/>
      <c r="L150" s="198"/>
      <c r="M150" s="198"/>
      <c r="N150" s="198"/>
      <c r="O150" s="100">
        <f t="shared" si="8"/>
        <v>0</v>
      </c>
    </row>
    <row r="151" spans="1:15">
      <c r="A151" s="1" t="s">
        <v>2113</v>
      </c>
      <c r="B151" s="1"/>
      <c r="C151" s="9">
        <v>1100</v>
      </c>
      <c r="D151" s="9">
        <v>500</v>
      </c>
      <c r="E151" s="198"/>
      <c r="F151" s="198"/>
      <c r="G151" s="198"/>
      <c r="H151" s="198"/>
      <c r="I151" s="198"/>
      <c r="J151" s="198"/>
      <c r="K151" s="198"/>
      <c r="L151" s="198"/>
      <c r="M151" s="198"/>
      <c r="N151" s="198"/>
      <c r="O151" s="100">
        <f t="shared" si="8"/>
        <v>0</v>
      </c>
    </row>
    <row r="152" spans="1:15">
      <c r="A152" s="1" t="s">
        <v>2114</v>
      </c>
      <c r="B152" s="1"/>
      <c r="C152" s="9">
        <v>1100</v>
      </c>
      <c r="D152" s="9">
        <v>500</v>
      </c>
      <c r="E152" s="198"/>
      <c r="F152" s="198"/>
      <c r="G152" s="198"/>
      <c r="H152" s="198"/>
      <c r="I152" s="198"/>
      <c r="J152" s="198"/>
      <c r="K152" s="198"/>
      <c r="L152" s="198"/>
      <c r="M152" s="198"/>
      <c r="N152" s="198"/>
      <c r="O152" s="100">
        <f t="shared" si="8"/>
        <v>0</v>
      </c>
    </row>
    <row r="153" spans="1:15">
      <c r="A153" s="1" t="s">
        <v>2115</v>
      </c>
      <c r="B153" s="1"/>
      <c r="C153" s="9">
        <v>1100</v>
      </c>
      <c r="D153" s="9">
        <v>500</v>
      </c>
      <c r="E153" s="198"/>
      <c r="F153" s="198"/>
      <c r="G153" s="198"/>
      <c r="H153" s="198"/>
      <c r="I153" s="198"/>
      <c r="J153" s="198"/>
      <c r="K153" s="198"/>
      <c r="L153" s="198"/>
      <c r="M153" s="198"/>
      <c r="N153" s="198"/>
      <c r="O153" s="100">
        <f t="shared" si="8"/>
        <v>0</v>
      </c>
    </row>
    <row r="154" spans="1:15">
      <c r="A154" s="1" t="s">
        <v>2116</v>
      </c>
      <c r="B154" s="1"/>
      <c r="C154" s="9">
        <v>1100</v>
      </c>
      <c r="D154" s="9">
        <v>500</v>
      </c>
      <c r="E154" s="198"/>
      <c r="F154" s="198"/>
      <c r="G154" s="198"/>
      <c r="H154" s="198"/>
      <c r="I154" s="198"/>
      <c r="J154" s="198"/>
      <c r="K154" s="198"/>
      <c r="L154" s="198"/>
      <c r="M154" s="198"/>
      <c r="N154" s="198"/>
      <c r="O154" s="100">
        <f t="shared" si="8"/>
        <v>0</v>
      </c>
    </row>
    <row r="155" spans="1:15">
      <c r="A155" s="1" t="s">
        <v>2117</v>
      </c>
      <c r="B155" s="1"/>
      <c r="C155" s="9">
        <v>1100</v>
      </c>
      <c r="D155" s="9">
        <v>500</v>
      </c>
      <c r="E155" s="198"/>
      <c r="F155" s="198"/>
      <c r="G155" s="198"/>
      <c r="H155" s="198"/>
      <c r="I155" s="198"/>
      <c r="J155" s="198"/>
      <c r="K155" s="198"/>
      <c r="L155" s="198"/>
      <c r="M155" s="198"/>
      <c r="N155" s="198"/>
      <c r="O155" s="100">
        <f t="shared" si="8"/>
        <v>0</v>
      </c>
    </row>
    <row r="156" spans="1:15">
      <c r="A156" s="1" t="s">
        <v>2118</v>
      </c>
      <c r="B156" s="1"/>
      <c r="C156" s="9">
        <v>1100</v>
      </c>
      <c r="D156" s="9">
        <v>500</v>
      </c>
      <c r="E156" s="198"/>
      <c r="F156" s="198"/>
      <c r="G156" s="198"/>
      <c r="H156" s="198"/>
      <c r="I156" s="198"/>
      <c r="J156" s="198"/>
      <c r="K156" s="198"/>
      <c r="L156" s="198"/>
      <c r="M156" s="198"/>
      <c r="N156" s="198"/>
      <c r="O156" s="100">
        <f t="shared" si="8"/>
        <v>0</v>
      </c>
    </row>
    <row r="157" spans="1:15">
      <c r="A157" s="1" t="s">
        <v>2119</v>
      </c>
      <c r="B157" s="1"/>
      <c r="C157" s="9">
        <v>1100</v>
      </c>
      <c r="D157" s="9">
        <v>500</v>
      </c>
      <c r="E157" s="198"/>
      <c r="F157" s="198"/>
      <c r="G157" s="198"/>
      <c r="H157" s="198"/>
      <c r="I157" s="198"/>
      <c r="J157" s="198"/>
      <c r="K157" s="198"/>
      <c r="L157" s="198"/>
      <c r="M157" s="198"/>
      <c r="N157" s="198"/>
      <c r="O157" s="100">
        <f t="shared" si="8"/>
        <v>0</v>
      </c>
    </row>
    <row r="158" spans="1:15">
      <c r="A158" s="1" t="s">
        <v>2120</v>
      </c>
      <c r="B158" s="1"/>
      <c r="C158" s="9">
        <v>1100</v>
      </c>
      <c r="D158" s="9">
        <v>500</v>
      </c>
      <c r="E158" s="198"/>
      <c r="F158" s="198"/>
      <c r="G158" s="198"/>
      <c r="H158" s="198"/>
      <c r="I158" s="198"/>
      <c r="J158" s="198"/>
      <c r="K158" s="198"/>
      <c r="L158" s="198"/>
      <c r="M158" s="198"/>
      <c r="N158" s="198"/>
      <c r="O158" s="100">
        <f t="shared" si="8"/>
        <v>0</v>
      </c>
    </row>
    <row r="159" spans="1:15">
      <c r="A159" s="1" t="s">
        <v>2121</v>
      </c>
      <c r="B159" s="1"/>
      <c r="C159" s="9">
        <v>1100</v>
      </c>
      <c r="D159" s="9">
        <v>500</v>
      </c>
      <c r="E159" s="198"/>
      <c r="F159" s="198"/>
      <c r="G159" s="198"/>
      <c r="H159" s="198"/>
      <c r="I159" s="198"/>
      <c r="J159" s="198"/>
      <c r="K159" s="198"/>
      <c r="L159" s="198"/>
      <c r="M159" s="198"/>
      <c r="N159" s="198"/>
      <c r="O159" s="100">
        <f t="shared" si="8"/>
        <v>0</v>
      </c>
    </row>
    <row r="160" spans="1:15">
      <c r="A160" s="1" t="s">
        <v>2122</v>
      </c>
      <c r="B160" s="1"/>
      <c r="C160" s="9">
        <v>1100</v>
      </c>
      <c r="D160" s="9">
        <v>500</v>
      </c>
      <c r="E160" s="198"/>
      <c r="F160" s="198"/>
      <c r="G160" s="198"/>
      <c r="H160" s="198"/>
      <c r="I160" s="198"/>
      <c r="J160" s="198"/>
      <c r="K160" s="198"/>
      <c r="L160" s="198"/>
      <c r="M160" s="198"/>
      <c r="N160" s="198"/>
      <c r="O160" s="100">
        <f t="shared" si="8"/>
        <v>0</v>
      </c>
    </row>
    <row r="161" spans="1:15">
      <c r="A161" s="1" t="s">
        <v>2123</v>
      </c>
      <c r="B161" s="1"/>
      <c r="C161" s="9">
        <v>1100</v>
      </c>
      <c r="D161" s="9">
        <v>500</v>
      </c>
      <c r="E161" s="198"/>
      <c r="F161" s="198"/>
      <c r="G161" s="198"/>
      <c r="H161" s="198"/>
      <c r="I161" s="198"/>
      <c r="J161" s="198"/>
      <c r="K161" s="198"/>
      <c r="L161" s="198"/>
      <c r="M161" s="198"/>
      <c r="N161" s="198"/>
      <c r="O161" s="100">
        <f t="shared" si="8"/>
        <v>0</v>
      </c>
    </row>
    <row r="162" spans="1:15">
      <c r="A162" s="1" t="s">
        <v>2124</v>
      </c>
      <c r="B162" s="1"/>
      <c r="C162" s="9">
        <v>1100</v>
      </c>
      <c r="D162" s="9">
        <v>500</v>
      </c>
      <c r="E162" s="198"/>
      <c r="F162" s="198"/>
      <c r="G162" s="198"/>
      <c r="H162" s="198"/>
      <c r="I162" s="198"/>
      <c r="J162" s="198"/>
      <c r="K162" s="198"/>
      <c r="L162" s="198"/>
      <c r="M162" s="198"/>
      <c r="N162" s="198"/>
      <c r="O162" s="100">
        <f t="shared" si="8"/>
        <v>0</v>
      </c>
    </row>
    <row r="163" spans="1:15" ht="15.75" thickBot="1">
      <c r="A163" s="3" t="s">
        <v>2125</v>
      </c>
      <c r="B163" s="3"/>
      <c r="C163" s="10">
        <v>1100</v>
      </c>
      <c r="D163" s="9">
        <v>500</v>
      </c>
      <c r="E163" s="298"/>
      <c r="F163" s="298"/>
      <c r="G163" s="298"/>
      <c r="H163" s="298"/>
      <c r="I163" s="298"/>
      <c r="J163" s="298"/>
      <c r="K163" s="298"/>
      <c r="L163" s="298"/>
      <c r="M163" s="298"/>
      <c r="N163" s="298"/>
      <c r="O163" s="103">
        <f t="shared" si="8"/>
        <v>0</v>
      </c>
    </row>
    <row r="164" spans="1:15" ht="15.75" thickBot="1">
      <c r="A164" s="299" t="s">
        <v>2145</v>
      </c>
      <c r="B164" s="300"/>
      <c r="C164" s="300"/>
      <c r="D164" s="300"/>
      <c r="E164" s="300"/>
      <c r="F164" s="300"/>
      <c r="G164" s="300"/>
      <c r="H164" s="300"/>
      <c r="I164" s="300"/>
      <c r="J164" s="300"/>
      <c r="K164" s="300"/>
      <c r="L164" s="300"/>
      <c r="M164" s="300"/>
      <c r="N164" s="300"/>
      <c r="O164" s="301"/>
    </row>
    <row r="165" spans="1:15">
      <c r="A165" s="2" t="s">
        <v>2139</v>
      </c>
      <c r="B165" s="2"/>
      <c r="C165" s="8">
        <v>2400</v>
      </c>
      <c r="D165" s="8">
        <v>1200</v>
      </c>
      <c r="E165" s="302"/>
      <c r="F165" s="302"/>
      <c r="G165" s="302"/>
      <c r="H165" s="302"/>
      <c r="I165" s="302"/>
      <c r="J165" s="302"/>
      <c r="K165" s="302"/>
      <c r="L165" s="302"/>
      <c r="M165" s="302"/>
      <c r="N165" s="302"/>
      <c r="O165" s="8">
        <f>E165*D165</f>
        <v>0</v>
      </c>
    </row>
    <row r="166" spans="1:15">
      <c r="A166" s="1" t="s">
        <v>2140</v>
      </c>
      <c r="B166" s="1"/>
      <c r="C166" s="9">
        <v>2400</v>
      </c>
      <c r="D166" s="8">
        <v>1200</v>
      </c>
      <c r="E166" s="198"/>
      <c r="F166" s="198"/>
      <c r="G166" s="198"/>
      <c r="H166" s="198"/>
      <c r="I166" s="198"/>
      <c r="J166" s="198"/>
      <c r="K166" s="198"/>
      <c r="L166" s="198"/>
      <c r="M166" s="198"/>
      <c r="N166" s="198"/>
      <c r="O166" s="8">
        <f t="shared" ref="O166:O204" si="9">E166*D166</f>
        <v>0</v>
      </c>
    </row>
    <row r="167" spans="1:15">
      <c r="A167" s="1" t="s">
        <v>2141</v>
      </c>
      <c r="B167" s="1"/>
      <c r="C167" s="9">
        <v>2400</v>
      </c>
      <c r="D167" s="8">
        <v>1200</v>
      </c>
      <c r="E167" s="198"/>
      <c r="F167" s="198"/>
      <c r="G167" s="198"/>
      <c r="H167" s="198"/>
      <c r="I167" s="198"/>
      <c r="J167" s="198"/>
      <c r="K167" s="198"/>
      <c r="L167" s="198"/>
      <c r="M167" s="198"/>
      <c r="N167" s="198"/>
      <c r="O167" s="8">
        <f t="shared" si="9"/>
        <v>0</v>
      </c>
    </row>
    <row r="168" spans="1:15">
      <c r="A168" s="1" t="s">
        <v>2142</v>
      </c>
      <c r="B168" s="1"/>
      <c r="C168" s="9">
        <v>2400</v>
      </c>
      <c r="D168" s="8">
        <v>1200</v>
      </c>
      <c r="E168" s="198"/>
      <c r="F168" s="198"/>
      <c r="G168" s="198"/>
      <c r="H168" s="198"/>
      <c r="I168" s="198"/>
      <c r="J168" s="198"/>
      <c r="K168" s="198"/>
      <c r="L168" s="198"/>
      <c r="M168" s="198"/>
      <c r="N168" s="198"/>
      <c r="O168" s="8">
        <f t="shared" si="9"/>
        <v>0</v>
      </c>
    </row>
    <row r="169" spans="1:15">
      <c r="A169" s="1" t="s">
        <v>2143</v>
      </c>
      <c r="B169" s="1"/>
      <c r="C169" s="9">
        <v>2400</v>
      </c>
      <c r="D169" s="8">
        <v>1200</v>
      </c>
      <c r="E169" s="198"/>
      <c r="F169" s="198"/>
      <c r="G169" s="198"/>
      <c r="H169" s="198"/>
      <c r="I169" s="198"/>
      <c r="J169" s="198"/>
      <c r="K169" s="198"/>
      <c r="L169" s="198"/>
      <c r="M169" s="198"/>
      <c r="N169" s="198"/>
      <c r="O169" s="8">
        <f t="shared" si="9"/>
        <v>0</v>
      </c>
    </row>
    <row r="170" spans="1:15">
      <c r="A170" s="1" t="s">
        <v>2144</v>
      </c>
      <c r="B170" s="1"/>
      <c r="C170" s="9">
        <v>2400</v>
      </c>
      <c r="D170" s="8">
        <v>1200</v>
      </c>
      <c r="E170" s="198"/>
      <c r="F170" s="198"/>
      <c r="G170" s="198"/>
      <c r="H170" s="198"/>
      <c r="I170" s="198"/>
      <c r="J170" s="198"/>
      <c r="K170" s="198"/>
      <c r="L170" s="198"/>
      <c r="M170" s="198"/>
      <c r="N170" s="198"/>
      <c r="O170" s="8">
        <f t="shared" si="9"/>
        <v>0</v>
      </c>
    </row>
    <row r="171" spans="1:15">
      <c r="A171" s="1" t="s">
        <v>2146</v>
      </c>
      <c r="B171" s="1"/>
      <c r="C171" s="9">
        <v>2200</v>
      </c>
      <c r="D171" s="9">
        <v>1000</v>
      </c>
      <c r="E171" s="198"/>
      <c r="F171" s="198"/>
      <c r="G171" s="198"/>
      <c r="H171" s="198"/>
      <c r="I171" s="198"/>
      <c r="J171" s="198"/>
      <c r="K171" s="198"/>
      <c r="L171" s="198"/>
      <c r="M171" s="198"/>
      <c r="N171" s="198"/>
      <c r="O171" s="8">
        <f t="shared" si="9"/>
        <v>0</v>
      </c>
    </row>
    <row r="172" spans="1:15">
      <c r="A172" s="1" t="s">
        <v>2127</v>
      </c>
      <c r="B172" s="1"/>
      <c r="C172" s="9">
        <v>2200</v>
      </c>
      <c r="D172" s="9">
        <v>1000</v>
      </c>
      <c r="E172" s="198"/>
      <c r="F172" s="198"/>
      <c r="G172" s="198"/>
      <c r="H172" s="198"/>
      <c r="I172" s="198"/>
      <c r="J172" s="198"/>
      <c r="K172" s="198"/>
      <c r="L172" s="198"/>
      <c r="M172" s="198"/>
      <c r="N172" s="198"/>
      <c r="O172" s="8">
        <f t="shared" si="9"/>
        <v>0</v>
      </c>
    </row>
    <row r="173" spans="1:15">
      <c r="A173" s="1" t="s">
        <v>2128</v>
      </c>
      <c r="B173" s="1"/>
      <c r="C173" s="9">
        <v>2200</v>
      </c>
      <c r="D173" s="9">
        <v>1000</v>
      </c>
      <c r="E173" s="198"/>
      <c r="F173" s="198"/>
      <c r="G173" s="198"/>
      <c r="H173" s="198"/>
      <c r="I173" s="198"/>
      <c r="J173" s="198"/>
      <c r="K173" s="198"/>
      <c r="L173" s="198"/>
      <c r="M173" s="198"/>
      <c r="N173" s="198"/>
      <c r="O173" s="8">
        <f t="shared" si="9"/>
        <v>0</v>
      </c>
    </row>
    <row r="174" spans="1:15">
      <c r="A174" s="1" t="s">
        <v>2129</v>
      </c>
      <c r="B174" s="1"/>
      <c r="C174" s="9">
        <v>2200</v>
      </c>
      <c r="D174" s="9">
        <v>1000</v>
      </c>
      <c r="E174" s="198"/>
      <c r="F174" s="198"/>
      <c r="G174" s="198"/>
      <c r="H174" s="198"/>
      <c r="I174" s="198"/>
      <c r="J174" s="198"/>
      <c r="K174" s="198"/>
      <c r="L174" s="198"/>
      <c r="M174" s="198"/>
      <c r="N174" s="198"/>
      <c r="O174" s="8">
        <f t="shared" si="9"/>
        <v>0</v>
      </c>
    </row>
    <row r="175" spans="1:15">
      <c r="A175" s="1" t="s">
        <v>2130</v>
      </c>
      <c r="B175" s="1"/>
      <c r="C175" s="9">
        <v>2200</v>
      </c>
      <c r="D175" s="9">
        <v>1000</v>
      </c>
      <c r="E175" s="198"/>
      <c r="F175" s="198"/>
      <c r="G175" s="198"/>
      <c r="H175" s="198"/>
      <c r="I175" s="198"/>
      <c r="J175" s="198"/>
      <c r="K175" s="198"/>
      <c r="L175" s="198"/>
      <c r="M175" s="198"/>
      <c r="N175" s="198"/>
      <c r="O175" s="8">
        <f t="shared" si="9"/>
        <v>0</v>
      </c>
    </row>
    <row r="176" spans="1:15">
      <c r="A176" s="1" t="s">
        <v>2131</v>
      </c>
      <c r="B176" s="1"/>
      <c r="C176" s="9">
        <v>2200</v>
      </c>
      <c r="D176" s="9">
        <v>1000</v>
      </c>
      <c r="E176" s="198"/>
      <c r="F176" s="198"/>
      <c r="G176" s="198"/>
      <c r="H176" s="198"/>
      <c r="I176" s="198"/>
      <c r="J176" s="198"/>
      <c r="K176" s="198"/>
      <c r="L176" s="198"/>
      <c r="M176" s="198"/>
      <c r="N176" s="198"/>
      <c r="O176" s="8">
        <f t="shared" si="9"/>
        <v>0</v>
      </c>
    </row>
    <row r="177" spans="1:20">
      <c r="A177" s="1" t="s">
        <v>2132</v>
      </c>
      <c r="B177" s="1"/>
      <c r="C177" s="9">
        <v>2200</v>
      </c>
      <c r="D177" s="9">
        <v>1000</v>
      </c>
      <c r="E177" s="198"/>
      <c r="F177" s="198"/>
      <c r="G177" s="198"/>
      <c r="H177" s="198"/>
      <c r="I177" s="198"/>
      <c r="J177" s="198"/>
      <c r="K177" s="198"/>
      <c r="L177" s="198"/>
      <c r="M177" s="198"/>
      <c r="N177" s="198"/>
      <c r="O177" s="8">
        <f t="shared" si="9"/>
        <v>0</v>
      </c>
    </row>
    <row r="178" spans="1:20">
      <c r="A178" s="1" t="s">
        <v>2133</v>
      </c>
      <c r="B178" s="1"/>
      <c r="C178" s="9">
        <v>2200</v>
      </c>
      <c r="D178" s="9">
        <v>1000</v>
      </c>
      <c r="E178" s="198"/>
      <c r="F178" s="198"/>
      <c r="G178" s="198"/>
      <c r="H178" s="198"/>
      <c r="I178" s="198"/>
      <c r="J178" s="198"/>
      <c r="K178" s="198"/>
      <c r="L178" s="198"/>
      <c r="M178" s="198"/>
      <c r="N178" s="198"/>
      <c r="O178" s="8">
        <f t="shared" si="9"/>
        <v>0</v>
      </c>
    </row>
    <row r="179" spans="1:20">
      <c r="A179" s="1" t="s">
        <v>2134</v>
      </c>
      <c r="B179" s="1"/>
      <c r="C179" s="9">
        <v>2200</v>
      </c>
      <c r="D179" s="9">
        <v>1000</v>
      </c>
      <c r="E179" s="198"/>
      <c r="F179" s="198"/>
      <c r="G179" s="198"/>
      <c r="H179" s="198"/>
      <c r="I179" s="198"/>
      <c r="J179" s="198"/>
      <c r="K179" s="198"/>
      <c r="L179" s="198"/>
      <c r="M179" s="198"/>
      <c r="N179" s="198"/>
      <c r="O179" s="8">
        <f t="shared" si="9"/>
        <v>0</v>
      </c>
    </row>
    <row r="180" spans="1:20">
      <c r="A180" s="1" t="s">
        <v>2135</v>
      </c>
      <c r="B180" s="1"/>
      <c r="C180" s="9">
        <v>2200</v>
      </c>
      <c r="D180" s="9">
        <v>1000</v>
      </c>
      <c r="E180" s="198"/>
      <c r="F180" s="198"/>
      <c r="G180" s="198"/>
      <c r="H180" s="198"/>
      <c r="I180" s="198"/>
      <c r="J180" s="198"/>
      <c r="K180" s="198"/>
      <c r="L180" s="198"/>
      <c r="M180" s="198"/>
      <c r="N180" s="198"/>
      <c r="O180" s="8">
        <f t="shared" si="9"/>
        <v>0</v>
      </c>
    </row>
    <row r="181" spans="1:20">
      <c r="A181" s="1" t="s">
        <v>2136</v>
      </c>
      <c r="B181" s="1"/>
      <c r="C181" s="9">
        <v>2200</v>
      </c>
      <c r="D181" s="9">
        <v>1000</v>
      </c>
      <c r="E181" s="198"/>
      <c r="F181" s="198"/>
      <c r="G181" s="198"/>
      <c r="H181" s="198"/>
      <c r="I181" s="198"/>
      <c r="J181" s="198"/>
      <c r="K181" s="198"/>
      <c r="L181" s="198"/>
      <c r="M181" s="198"/>
      <c r="N181" s="198"/>
      <c r="O181" s="8">
        <f t="shared" si="9"/>
        <v>0</v>
      </c>
    </row>
    <row r="182" spans="1:20">
      <c r="A182" s="1" t="s">
        <v>2137</v>
      </c>
      <c r="B182" s="1"/>
      <c r="C182" s="9">
        <v>2200</v>
      </c>
      <c r="D182" s="9">
        <v>1000</v>
      </c>
      <c r="E182" s="198"/>
      <c r="F182" s="198"/>
      <c r="G182" s="198"/>
      <c r="H182" s="198"/>
      <c r="I182" s="198"/>
      <c r="J182" s="198"/>
      <c r="K182" s="198"/>
      <c r="L182" s="198"/>
      <c r="M182" s="198"/>
      <c r="N182" s="198"/>
      <c r="O182" s="8">
        <f t="shared" si="9"/>
        <v>0</v>
      </c>
    </row>
    <row r="183" spans="1:20">
      <c r="A183" s="1" t="s">
        <v>2138</v>
      </c>
      <c r="B183" s="1"/>
      <c r="C183" s="9">
        <v>2200</v>
      </c>
      <c r="D183" s="9">
        <v>1000</v>
      </c>
      <c r="E183" s="198"/>
      <c r="F183" s="198"/>
      <c r="G183" s="198"/>
      <c r="H183" s="198"/>
      <c r="I183" s="198"/>
      <c r="J183" s="198"/>
      <c r="K183" s="198"/>
      <c r="L183" s="198"/>
      <c r="M183" s="198"/>
      <c r="N183" s="198"/>
      <c r="O183" s="8">
        <f t="shared" si="9"/>
        <v>0</v>
      </c>
    </row>
    <row r="184" spans="1:20">
      <c r="A184" s="1" t="s">
        <v>2147</v>
      </c>
      <c r="B184" s="1"/>
      <c r="C184" s="9">
        <v>11900</v>
      </c>
      <c r="D184" s="9">
        <v>8950</v>
      </c>
      <c r="E184" s="198"/>
      <c r="F184" s="198"/>
      <c r="G184" s="198"/>
      <c r="H184" s="198"/>
      <c r="I184" s="198"/>
      <c r="J184" s="198"/>
      <c r="K184" s="198"/>
      <c r="L184" s="198"/>
      <c r="M184" s="198"/>
      <c r="N184" s="198"/>
      <c r="O184" s="8">
        <f t="shared" si="9"/>
        <v>0</v>
      </c>
      <c r="S184" s="12"/>
      <c r="T184" s="12"/>
    </row>
    <row r="185" spans="1:20">
      <c r="A185" s="1" t="s">
        <v>2148</v>
      </c>
      <c r="B185" s="1"/>
      <c r="C185" s="9">
        <v>15500</v>
      </c>
      <c r="D185" s="9">
        <v>11650</v>
      </c>
      <c r="E185" s="198"/>
      <c r="F185" s="198"/>
      <c r="G185" s="198"/>
      <c r="H185" s="198"/>
      <c r="I185" s="198"/>
      <c r="J185" s="198"/>
      <c r="K185" s="198"/>
      <c r="L185" s="198"/>
      <c r="M185" s="198"/>
      <c r="N185" s="198"/>
      <c r="O185" s="8">
        <f t="shared" si="9"/>
        <v>0</v>
      </c>
      <c r="S185" s="12"/>
      <c r="T185" s="12"/>
    </row>
    <row r="186" spans="1:20">
      <c r="A186" s="1" t="s">
        <v>2149</v>
      </c>
      <c r="B186" s="1"/>
      <c r="C186" s="9">
        <v>16200</v>
      </c>
      <c r="D186" s="9">
        <v>12200</v>
      </c>
      <c r="E186" s="198"/>
      <c r="F186" s="198"/>
      <c r="G186" s="198"/>
      <c r="H186" s="198"/>
      <c r="I186" s="198"/>
      <c r="J186" s="198"/>
      <c r="K186" s="198"/>
      <c r="L186" s="198"/>
      <c r="M186" s="198"/>
      <c r="N186" s="198"/>
      <c r="O186" s="8">
        <f t="shared" si="9"/>
        <v>0</v>
      </c>
      <c r="S186" s="12"/>
      <c r="T186" s="12"/>
    </row>
    <row r="187" spans="1:20">
      <c r="A187" s="1" t="s">
        <v>2150</v>
      </c>
      <c r="B187" s="1"/>
      <c r="C187" s="9">
        <v>16200</v>
      </c>
      <c r="D187" s="9">
        <v>12200</v>
      </c>
      <c r="E187" s="198"/>
      <c r="F187" s="198"/>
      <c r="G187" s="198"/>
      <c r="H187" s="198"/>
      <c r="I187" s="198"/>
      <c r="J187" s="198"/>
      <c r="K187" s="198"/>
      <c r="L187" s="198"/>
      <c r="M187" s="198"/>
      <c r="N187" s="198"/>
      <c r="O187" s="8">
        <f t="shared" si="9"/>
        <v>0</v>
      </c>
      <c r="S187" s="12"/>
      <c r="T187" s="12"/>
    </row>
    <row r="188" spans="1:20">
      <c r="A188" s="1" t="s">
        <v>2151</v>
      </c>
      <c r="B188" s="1"/>
      <c r="C188" s="9">
        <v>17150</v>
      </c>
      <c r="D188" s="9">
        <v>12870</v>
      </c>
      <c r="E188" s="198"/>
      <c r="F188" s="198"/>
      <c r="G188" s="198"/>
      <c r="H188" s="198"/>
      <c r="I188" s="198"/>
      <c r="J188" s="198"/>
      <c r="K188" s="198"/>
      <c r="L188" s="198"/>
      <c r="M188" s="198"/>
      <c r="N188" s="198"/>
      <c r="O188" s="8">
        <f t="shared" si="9"/>
        <v>0</v>
      </c>
      <c r="S188" s="12"/>
      <c r="T188" s="12"/>
    </row>
    <row r="189" spans="1:20">
      <c r="A189" s="1" t="s">
        <v>2152</v>
      </c>
      <c r="B189" s="1"/>
      <c r="C189" s="9">
        <v>17150</v>
      </c>
      <c r="D189" s="9">
        <v>12870</v>
      </c>
      <c r="E189" s="198"/>
      <c r="F189" s="198"/>
      <c r="G189" s="198"/>
      <c r="H189" s="198"/>
      <c r="I189" s="198"/>
      <c r="J189" s="198"/>
      <c r="K189" s="198"/>
      <c r="L189" s="198"/>
      <c r="M189" s="198"/>
      <c r="N189" s="198"/>
      <c r="O189" s="8">
        <f t="shared" si="9"/>
        <v>0</v>
      </c>
      <c r="S189" s="12"/>
      <c r="T189" s="12"/>
    </row>
    <row r="190" spans="1:20">
      <c r="A190" s="1" t="s">
        <v>2153</v>
      </c>
      <c r="B190" s="1"/>
      <c r="C190" s="9">
        <v>17150</v>
      </c>
      <c r="D190" s="9">
        <v>12870</v>
      </c>
      <c r="E190" s="198"/>
      <c r="F190" s="198"/>
      <c r="G190" s="198"/>
      <c r="H190" s="198"/>
      <c r="I190" s="198"/>
      <c r="J190" s="198"/>
      <c r="K190" s="198"/>
      <c r="L190" s="198"/>
      <c r="M190" s="198"/>
      <c r="N190" s="198"/>
      <c r="O190" s="8">
        <f t="shared" si="9"/>
        <v>0</v>
      </c>
      <c r="S190" s="12"/>
      <c r="T190" s="12"/>
    </row>
    <row r="191" spans="1:20">
      <c r="A191" s="1" t="s">
        <v>2154</v>
      </c>
      <c r="B191" s="1"/>
      <c r="C191" s="9">
        <v>17900</v>
      </c>
      <c r="D191" s="9">
        <v>13400</v>
      </c>
      <c r="E191" s="198"/>
      <c r="F191" s="198"/>
      <c r="G191" s="198"/>
      <c r="H191" s="198"/>
      <c r="I191" s="198"/>
      <c r="J191" s="198"/>
      <c r="K191" s="198"/>
      <c r="L191" s="198"/>
      <c r="M191" s="198"/>
      <c r="N191" s="198"/>
      <c r="O191" s="8">
        <f t="shared" si="9"/>
        <v>0</v>
      </c>
      <c r="S191" s="12"/>
      <c r="T191" s="12"/>
    </row>
    <row r="192" spans="1:20">
      <c r="A192" s="1" t="s">
        <v>2155</v>
      </c>
      <c r="B192" s="1"/>
      <c r="C192" s="9">
        <v>18600</v>
      </c>
      <c r="D192" s="9">
        <v>13950</v>
      </c>
      <c r="E192" s="198"/>
      <c r="F192" s="198"/>
      <c r="G192" s="198"/>
      <c r="H192" s="198"/>
      <c r="I192" s="198"/>
      <c r="J192" s="198"/>
      <c r="K192" s="198"/>
      <c r="L192" s="198"/>
      <c r="M192" s="198"/>
      <c r="N192" s="198"/>
      <c r="O192" s="8">
        <f t="shared" si="9"/>
        <v>0</v>
      </c>
      <c r="S192" s="12"/>
      <c r="T192" s="12"/>
    </row>
    <row r="193" spans="1:20">
      <c r="A193" s="1" t="s">
        <v>2156</v>
      </c>
      <c r="B193" s="1"/>
      <c r="C193" s="9">
        <v>18850</v>
      </c>
      <c r="D193" s="9">
        <v>14200</v>
      </c>
      <c r="E193" s="198"/>
      <c r="F193" s="198"/>
      <c r="G193" s="198"/>
      <c r="H193" s="198"/>
      <c r="I193" s="198"/>
      <c r="J193" s="198"/>
      <c r="K193" s="198"/>
      <c r="L193" s="198"/>
      <c r="M193" s="198"/>
      <c r="N193" s="198"/>
      <c r="O193" s="8">
        <f t="shared" si="9"/>
        <v>0</v>
      </c>
      <c r="S193" s="12"/>
      <c r="T193" s="12"/>
    </row>
    <row r="194" spans="1:20">
      <c r="A194" s="1" t="s">
        <v>2157</v>
      </c>
      <c r="B194" s="1"/>
      <c r="C194" s="9">
        <v>18850</v>
      </c>
      <c r="D194" s="9">
        <v>14200</v>
      </c>
      <c r="E194" s="198"/>
      <c r="F194" s="198"/>
      <c r="G194" s="198"/>
      <c r="H194" s="198"/>
      <c r="I194" s="198"/>
      <c r="J194" s="198"/>
      <c r="K194" s="198"/>
      <c r="L194" s="198"/>
      <c r="M194" s="198"/>
      <c r="N194" s="198"/>
      <c r="O194" s="8">
        <f t="shared" si="9"/>
        <v>0</v>
      </c>
      <c r="S194" s="12"/>
      <c r="T194" s="12"/>
    </row>
    <row r="195" spans="1:20">
      <c r="A195" s="1" t="s">
        <v>2158</v>
      </c>
      <c r="B195" s="1"/>
      <c r="C195" s="9">
        <v>18850</v>
      </c>
      <c r="D195" s="9">
        <v>14200</v>
      </c>
      <c r="E195" s="198"/>
      <c r="F195" s="198"/>
      <c r="G195" s="198"/>
      <c r="H195" s="198"/>
      <c r="I195" s="198"/>
      <c r="J195" s="198"/>
      <c r="K195" s="198"/>
      <c r="L195" s="198"/>
      <c r="M195" s="198"/>
      <c r="N195" s="198"/>
      <c r="O195" s="8">
        <f t="shared" si="9"/>
        <v>0</v>
      </c>
      <c r="S195" s="12"/>
      <c r="T195" s="12"/>
    </row>
    <row r="196" spans="1:20">
      <c r="A196" s="1" t="s">
        <v>2159</v>
      </c>
      <c r="B196" s="1"/>
      <c r="C196" s="9">
        <v>19800</v>
      </c>
      <c r="D196" s="9">
        <v>14900</v>
      </c>
      <c r="E196" s="198"/>
      <c r="F196" s="198"/>
      <c r="G196" s="198"/>
      <c r="H196" s="198"/>
      <c r="I196" s="198"/>
      <c r="J196" s="198"/>
      <c r="K196" s="198"/>
      <c r="L196" s="198"/>
      <c r="M196" s="198"/>
      <c r="N196" s="198"/>
      <c r="O196" s="8">
        <f t="shared" si="9"/>
        <v>0</v>
      </c>
      <c r="S196" s="12"/>
      <c r="T196" s="12"/>
    </row>
    <row r="197" spans="1:20">
      <c r="A197" s="1" t="s">
        <v>2160</v>
      </c>
      <c r="B197" s="1"/>
      <c r="C197" s="9">
        <v>20300</v>
      </c>
      <c r="D197" s="9">
        <v>15200</v>
      </c>
      <c r="E197" s="198"/>
      <c r="F197" s="198"/>
      <c r="G197" s="198"/>
      <c r="H197" s="198"/>
      <c r="I197" s="198"/>
      <c r="J197" s="198"/>
      <c r="K197" s="198"/>
      <c r="L197" s="198"/>
      <c r="M197" s="198"/>
      <c r="N197" s="198"/>
      <c r="O197" s="8">
        <f t="shared" si="9"/>
        <v>0</v>
      </c>
      <c r="S197" s="12"/>
      <c r="T197" s="12"/>
    </row>
    <row r="198" spans="1:20">
      <c r="A198" s="1" t="s">
        <v>2161</v>
      </c>
      <c r="B198" s="1"/>
      <c r="C198" s="9">
        <v>25000</v>
      </c>
      <c r="D198" s="9">
        <v>18800</v>
      </c>
      <c r="E198" s="198"/>
      <c r="F198" s="198"/>
      <c r="G198" s="198"/>
      <c r="H198" s="198"/>
      <c r="I198" s="198"/>
      <c r="J198" s="198"/>
      <c r="K198" s="198"/>
      <c r="L198" s="198"/>
      <c r="M198" s="198"/>
      <c r="N198" s="198"/>
      <c r="O198" s="8">
        <f t="shared" si="9"/>
        <v>0</v>
      </c>
      <c r="S198" s="12"/>
      <c r="T198" s="12"/>
    </row>
    <row r="199" spans="1:20">
      <c r="A199" s="1" t="s">
        <v>2162</v>
      </c>
      <c r="B199" s="1"/>
      <c r="C199" s="9">
        <v>25000</v>
      </c>
      <c r="D199" s="9">
        <v>18800</v>
      </c>
      <c r="E199" s="198"/>
      <c r="F199" s="198"/>
      <c r="G199" s="198"/>
      <c r="H199" s="198"/>
      <c r="I199" s="198"/>
      <c r="J199" s="198"/>
      <c r="K199" s="198"/>
      <c r="L199" s="198"/>
      <c r="M199" s="198"/>
      <c r="N199" s="198"/>
      <c r="O199" s="8">
        <f t="shared" si="9"/>
        <v>0</v>
      </c>
      <c r="S199" s="12"/>
      <c r="T199" s="12"/>
    </row>
    <row r="200" spans="1:20">
      <c r="A200" s="1" t="s">
        <v>2163</v>
      </c>
      <c r="B200" s="1"/>
      <c r="C200" s="9">
        <v>26500</v>
      </c>
      <c r="D200" s="9">
        <v>19850</v>
      </c>
      <c r="E200" s="198"/>
      <c r="F200" s="198"/>
      <c r="G200" s="198"/>
      <c r="H200" s="198"/>
      <c r="I200" s="198"/>
      <c r="J200" s="198"/>
      <c r="K200" s="198"/>
      <c r="L200" s="198"/>
      <c r="M200" s="198"/>
      <c r="N200" s="198"/>
      <c r="O200" s="8">
        <f t="shared" si="9"/>
        <v>0</v>
      </c>
      <c r="S200" s="12"/>
      <c r="T200" s="12"/>
    </row>
    <row r="201" spans="1:20">
      <c r="A201" s="1" t="s">
        <v>2164</v>
      </c>
      <c r="B201" s="1"/>
      <c r="C201" s="9">
        <v>26500</v>
      </c>
      <c r="D201" s="9">
        <v>19850</v>
      </c>
      <c r="E201" s="198"/>
      <c r="F201" s="198"/>
      <c r="G201" s="198"/>
      <c r="H201" s="198"/>
      <c r="I201" s="198"/>
      <c r="J201" s="198"/>
      <c r="K201" s="198"/>
      <c r="L201" s="198"/>
      <c r="M201" s="198"/>
      <c r="N201" s="198"/>
      <c r="O201" s="8">
        <f t="shared" si="9"/>
        <v>0</v>
      </c>
      <c r="S201" s="12"/>
      <c r="T201" s="12"/>
    </row>
    <row r="202" spans="1:20">
      <c r="A202" s="1" t="s">
        <v>2165</v>
      </c>
      <c r="B202" s="1"/>
      <c r="C202" s="9">
        <v>27000</v>
      </c>
      <c r="D202" s="9">
        <v>20200</v>
      </c>
      <c r="E202" s="198"/>
      <c r="F202" s="198"/>
      <c r="G202" s="198"/>
      <c r="H202" s="198"/>
      <c r="I202" s="198"/>
      <c r="J202" s="198"/>
      <c r="K202" s="198"/>
      <c r="L202" s="198"/>
      <c r="M202" s="198"/>
      <c r="N202" s="198"/>
      <c r="O202" s="8">
        <f t="shared" si="9"/>
        <v>0</v>
      </c>
      <c r="S202" s="12"/>
      <c r="T202" s="12"/>
    </row>
    <row r="203" spans="1:20">
      <c r="A203" s="1" t="s">
        <v>2166</v>
      </c>
      <c r="B203" s="1"/>
      <c r="C203" s="9">
        <v>37000</v>
      </c>
      <c r="D203" s="9">
        <v>27700</v>
      </c>
      <c r="E203" s="198"/>
      <c r="F203" s="198"/>
      <c r="G203" s="198"/>
      <c r="H203" s="198"/>
      <c r="I203" s="198"/>
      <c r="J203" s="198"/>
      <c r="K203" s="198"/>
      <c r="L203" s="198"/>
      <c r="M203" s="198"/>
      <c r="N203" s="198"/>
      <c r="O203" s="8">
        <f t="shared" si="9"/>
        <v>0</v>
      </c>
      <c r="S203" s="12"/>
      <c r="T203" s="12"/>
    </row>
    <row r="204" spans="1:20">
      <c r="A204" s="3" t="s">
        <v>2167</v>
      </c>
      <c r="B204" s="3"/>
      <c r="C204" s="10">
        <v>38400</v>
      </c>
      <c r="D204" s="10">
        <v>28800</v>
      </c>
      <c r="E204" s="298"/>
      <c r="F204" s="298"/>
      <c r="G204" s="298"/>
      <c r="H204" s="298"/>
      <c r="I204" s="298"/>
      <c r="J204" s="298"/>
      <c r="K204" s="298"/>
      <c r="L204" s="298"/>
      <c r="M204" s="298"/>
      <c r="N204" s="298"/>
      <c r="O204" s="8">
        <f t="shared" si="9"/>
        <v>0</v>
      </c>
      <c r="S204" s="12"/>
      <c r="T204" s="12"/>
    </row>
  </sheetData>
  <sortState ref="A165:A183">
    <sortCondition ref="A183"/>
  </sortState>
  <mergeCells count="190">
    <mergeCell ref="E200:N200"/>
    <mergeCell ref="E201:N201"/>
    <mergeCell ref="E202:N202"/>
    <mergeCell ref="E203:N203"/>
    <mergeCell ref="E204:N204"/>
    <mergeCell ref="E191:N191"/>
    <mergeCell ref="E192:N192"/>
    <mergeCell ref="E193:N193"/>
    <mergeCell ref="E194:N194"/>
    <mergeCell ref="E195:N195"/>
    <mergeCell ref="E196:N196"/>
    <mergeCell ref="E197:N197"/>
    <mergeCell ref="E198:N198"/>
    <mergeCell ref="E199:N199"/>
    <mergeCell ref="E182:N182"/>
    <mergeCell ref="E183:N183"/>
    <mergeCell ref="E184:N184"/>
    <mergeCell ref="E185:N185"/>
    <mergeCell ref="E186:N186"/>
    <mergeCell ref="E187:N187"/>
    <mergeCell ref="E188:N188"/>
    <mergeCell ref="E189:N189"/>
    <mergeCell ref="E190:N190"/>
    <mergeCell ref="E173:N173"/>
    <mergeCell ref="E174:N174"/>
    <mergeCell ref="E175:N175"/>
    <mergeCell ref="E176:N176"/>
    <mergeCell ref="E177:N177"/>
    <mergeCell ref="E178:N178"/>
    <mergeCell ref="E179:N179"/>
    <mergeCell ref="E180:N180"/>
    <mergeCell ref="E181:N181"/>
    <mergeCell ref="A164:O164"/>
    <mergeCell ref="E165:N165"/>
    <mergeCell ref="E166:N166"/>
    <mergeCell ref="E167:N167"/>
    <mergeCell ref="E168:N168"/>
    <mergeCell ref="E169:N169"/>
    <mergeCell ref="E170:N170"/>
    <mergeCell ref="E171:N171"/>
    <mergeCell ref="E172:N172"/>
    <mergeCell ref="A11:O11"/>
    <mergeCell ref="A18:O18"/>
    <mergeCell ref="A22:O22"/>
    <mergeCell ref="A25:O25"/>
    <mergeCell ref="O1:O2"/>
    <mergeCell ref="N1:N2"/>
    <mergeCell ref="E1:M1"/>
    <mergeCell ref="C1:D1"/>
    <mergeCell ref="B1:B2"/>
    <mergeCell ref="A1:A2"/>
    <mergeCell ref="A3:O3"/>
    <mergeCell ref="E31:N31"/>
    <mergeCell ref="E32:N32"/>
    <mergeCell ref="E33:N33"/>
    <mergeCell ref="E34:N34"/>
    <mergeCell ref="E35:N35"/>
    <mergeCell ref="E36:N36"/>
    <mergeCell ref="E26:N26"/>
    <mergeCell ref="E27:N27"/>
    <mergeCell ref="E28:N28"/>
    <mergeCell ref="E29:N29"/>
    <mergeCell ref="E30:N30"/>
    <mergeCell ref="E43:N43"/>
    <mergeCell ref="E44:N44"/>
    <mergeCell ref="E45:N45"/>
    <mergeCell ref="E46:N46"/>
    <mergeCell ref="E47:N47"/>
    <mergeCell ref="E48:N48"/>
    <mergeCell ref="E37:N37"/>
    <mergeCell ref="E38:N38"/>
    <mergeCell ref="E39:N39"/>
    <mergeCell ref="E40:N40"/>
    <mergeCell ref="E41:N41"/>
    <mergeCell ref="E42:N42"/>
    <mergeCell ref="E55:N55"/>
    <mergeCell ref="E56:N56"/>
    <mergeCell ref="E57:N57"/>
    <mergeCell ref="E58:N58"/>
    <mergeCell ref="E59:N59"/>
    <mergeCell ref="E60:N60"/>
    <mergeCell ref="E49:N49"/>
    <mergeCell ref="E50:N50"/>
    <mergeCell ref="E51:N51"/>
    <mergeCell ref="E52:N52"/>
    <mergeCell ref="E53:N53"/>
    <mergeCell ref="E54:N54"/>
    <mergeCell ref="E67:N67"/>
    <mergeCell ref="E68:N68"/>
    <mergeCell ref="E69:N69"/>
    <mergeCell ref="E70:N70"/>
    <mergeCell ref="E71:N71"/>
    <mergeCell ref="E72:N72"/>
    <mergeCell ref="E61:N61"/>
    <mergeCell ref="E62:N62"/>
    <mergeCell ref="E63:N63"/>
    <mergeCell ref="E64:N64"/>
    <mergeCell ref="E65:N65"/>
    <mergeCell ref="E66:N66"/>
    <mergeCell ref="E79:N79"/>
    <mergeCell ref="E80:N80"/>
    <mergeCell ref="E81:N81"/>
    <mergeCell ref="E82:N82"/>
    <mergeCell ref="E83:N83"/>
    <mergeCell ref="E84:N84"/>
    <mergeCell ref="E73:N73"/>
    <mergeCell ref="E74:N74"/>
    <mergeCell ref="E75:N75"/>
    <mergeCell ref="E76:N76"/>
    <mergeCell ref="E77:N77"/>
    <mergeCell ref="E78:N78"/>
    <mergeCell ref="E91:N91"/>
    <mergeCell ref="E92:N92"/>
    <mergeCell ref="E93:N93"/>
    <mergeCell ref="E94:N94"/>
    <mergeCell ref="E95:N95"/>
    <mergeCell ref="E96:N96"/>
    <mergeCell ref="E85:N85"/>
    <mergeCell ref="E86:N86"/>
    <mergeCell ref="E87:N87"/>
    <mergeCell ref="E88:N88"/>
    <mergeCell ref="E89:N89"/>
    <mergeCell ref="E90:N90"/>
    <mergeCell ref="E103:N103"/>
    <mergeCell ref="E104:N104"/>
    <mergeCell ref="E105:N105"/>
    <mergeCell ref="E106:N106"/>
    <mergeCell ref="E107:N107"/>
    <mergeCell ref="E108:N108"/>
    <mergeCell ref="E97:N97"/>
    <mergeCell ref="E98:N98"/>
    <mergeCell ref="E99:N99"/>
    <mergeCell ref="E100:N100"/>
    <mergeCell ref="E101:N101"/>
    <mergeCell ref="E102:N102"/>
    <mergeCell ref="E115:N115"/>
    <mergeCell ref="E116:N116"/>
    <mergeCell ref="E117:N117"/>
    <mergeCell ref="E118:N118"/>
    <mergeCell ref="E119:N119"/>
    <mergeCell ref="E120:N120"/>
    <mergeCell ref="E109:N109"/>
    <mergeCell ref="E110:N110"/>
    <mergeCell ref="E111:N111"/>
    <mergeCell ref="E112:N112"/>
    <mergeCell ref="E113:N113"/>
    <mergeCell ref="E114:N114"/>
    <mergeCell ref="E127:N127"/>
    <mergeCell ref="E128:N128"/>
    <mergeCell ref="E129:N129"/>
    <mergeCell ref="E130:N130"/>
    <mergeCell ref="E131:N131"/>
    <mergeCell ref="E132:N132"/>
    <mergeCell ref="E121:N121"/>
    <mergeCell ref="E122:N122"/>
    <mergeCell ref="E123:N123"/>
    <mergeCell ref="E124:N124"/>
    <mergeCell ref="E125:N125"/>
    <mergeCell ref="E126:N126"/>
    <mergeCell ref="E137:N137"/>
    <mergeCell ref="E138:N138"/>
    <mergeCell ref="E139:N139"/>
    <mergeCell ref="E140:N140"/>
    <mergeCell ref="E141:N141"/>
    <mergeCell ref="E142:N142"/>
    <mergeCell ref="E133:N133"/>
    <mergeCell ref="E134:N134"/>
    <mergeCell ref="A135:O135"/>
    <mergeCell ref="E136:N136"/>
    <mergeCell ref="E149:N149"/>
    <mergeCell ref="E150:N150"/>
    <mergeCell ref="E151:N151"/>
    <mergeCell ref="E152:N152"/>
    <mergeCell ref="E153:N153"/>
    <mergeCell ref="E154:N154"/>
    <mergeCell ref="E143:N143"/>
    <mergeCell ref="E144:N144"/>
    <mergeCell ref="E145:N145"/>
    <mergeCell ref="E146:N146"/>
    <mergeCell ref="E147:N147"/>
    <mergeCell ref="E148:N148"/>
    <mergeCell ref="E161:N161"/>
    <mergeCell ref="E162:N162"/>
    <mergeCell ref="E163:N163"/>
    <mergeCell ref="E155:N155"/>
    <mergeCell ref="E156:N156"/>
    <mergeCell ref="E157:N157"/>
    <mergeCell ref="E158:N158"/>
    <mergeCell ref="E159:N159"/>
    <mergeCell ref="E160:N160"/>
  </mergeCells>
  <pageMargins left="0.7" right="0.7" top="0.75" bottom="0.75" header="0.3" footer="0.3"/>
  <pageSetup paperSize="256" orientation="portrait" horizontalDpi="203" verticalDpi="203" r:id="rId1"/>
  <legacyDrawing r:id="rId2"/>
</worksheet>
</file>

<file path=xl/worksheets/sheet16.xml><?xml version="1.0" encoding="utf-8"?>
<worksheet xmlns="http://schemas.openxmlformats.org/spreadsheetml/2006/main" xmlns:r="http://schemas.openxmlformats.org/officeDocument/2006/relationships">
  <dimension ref="A1:S70"/>
  <sheetViews>
    <sheetView workbookViewId="0">
      <pane xSplit="12" ySplit="2" topLeftCell="M3" activePane="bottomRight" state="frozen"/>
      <selection pane="topRight" activeCell="M1" sqref="M1"/>
      <selection pane="bottomLeft" activeCell="A3" sqref="A3"/>
      <selection pane="bottomRight" activeCell="M1" sqref="M1:M1048576"/>
    </sheetView>
  </sheetViews>
  <sheetFormatPr defaultRowHeight="15"/>
  <cols>
    <col min="1" max="1" width="69.140625" customWidth="1"/>
    <col min="2" max="2" width="10.7109375" bestFit="1" customWidth="1"/>
    <col min="3" max="10" width="4" customWidth="1"/>
    <col min="13" max="13" width="0" hidden="1" customWidth="1"/>
    <col min="15" max="19" width="0" hidden="1" customWidth="1"/>
  </cols>
  <sheetData>
    <row r="1" spans="1:19">
      <c r="A1" s="283" t="s">
        <v>115</v>
      </c>
      <c r="B1" s="281" t="s">
        <v>116</v>
      </c>
      <c r="C1" s="227" t="s">
        <v>1175</v>
      </c>
      <c r="D1" s="227"/>
      <c r="E1" s="227"/>
      <c r="F1" s="227"/>
      <c r="G1" s="227"/>
      <c r="H1" s="227"/>
      <c r="I1" s="227"/>
      <c r="J1" s="227"/>
      <c r="K1" s="281" t="s">
        <v>119</v>
      </c>
      <c r="L1" s="323" t="s">
        <v>120</v>
      </c>
      <c r="M1">
        <f>SUM(L:L)</f>
        <v>0</v>
      </c>
      <c r="O1">
        <v>250</v>
      </c>
      <c r="P1">
        <v>500</v>
      </c>
      <c r="Q1">
        <v>750</v>
      </c>
      <c r="R1">
        <v>1000</v>
      </c>
      <c r="S1">
        <v>1250</v>
      </c>
    </row>
    <row r="2" spans="1:19" ht="15.75" thickBot="1">
      <c r="A2" s="284"/>
      <c r="B2" s="282"/>
      <c r="C2" s="38" t="s">
        <v>1236</v>
      </c>
      <c r="D2" s="38" t="s">
        <v>1237</v>
      </c>
      <c r="E2" s="38" t="s">
        <v>1238</v>
      </c>
      <c r="F2" s="38" t="s">
        <v>1239</v>
      </c>
      <c r="G2" s="38" t="s">
        <v>1240</v>
      </c>
      <c r="H2" s="38" t="s">
        <v>1242</v>
      </c>
      <c r="I2" s="38" t="s">
        <v>1243</v>
      </c>
      <c r="J2" s="38" t="s">
        <v>1244</v>
      </c>
      <c r="K2" s="282"/>
      <c r="L2" s="324"/>
      <c r="M2">
        <f>SUM(K:K)</f>
        <v>0</v>
      </c>
      <c r="O2">
        <v>250</v>
      </c>
      <c r="P2">
        <v>500</v>
      </c>
      <c r="Q2">
        <v>750</v>
      </c>
      <c r="R2">
        <v>1000</v>
      </c>
      <c r="S2">
        <v>1250</v>
      </c>
    </row>
    <row r="3" spans="1:19">
      <c r="A3" s="2" t="s">
        <v>1741</v>
      </c>
      <c r="B3" s="8">
        <v>3600</v>
      </c>
      <c r="C3" s="2"/>
      <c r="D3" s="2"/>
      <c r="E3" s="2"/>
      <c r="F3" s="2"/>
      <c r="G3" s="2"/>
      <c r="H3" s="2"/>
      <c r="I3" s="2"/>
      <c r="J3" s="2"/>
      <c r="K3" s="2">
        <f>SUM(C3:J3)</f>
        <v>0</v>
      </c>
      <c r="L3" s="8">
        <f>C3*B3+D3*B3+E3*B3+F3*B3+G3*(O1+B3)+H3*(P1+B3)+I3*(Q1+B3)+J3*(R1+B3)</f>
        <v>0</v>
      </c>
      <c r="O3">
        <v>250</v>
      </c>
      <c r="P3">
        <v>500</v>
      </c>
      <c r="Q3">
        <v>750</v>
      </c>
      <c r="R3">
        <v>1000</v>
      </c>
      <c r="S3">
        <v>1250</v>
      </c>
    </row>
    <row r="4" spans="1:19">
      <c r="A4" s="1" t="s">
        <v>1742</v>
      </c>
      <c r="B4" s="9">
        <v>3600</v>
      </c>
      <c r="C4" s="1"/>
      <c r="D4" s="1"/>
      <c r="E4" s="1"/>
      <c r="F4" s="1"/>
      <c r="G4" s="1"/>
      <c r="H4" s="1"/>
      <c r="I4" s="1"/>
      <c r="J4" s="1"/>
      <c r="K4" s="2">
        <f t="shared" ref="K4:K21" si="0">SUM(C4:J4)</f>
        <v>0</v>
      </c>
      <c r="L4" s="8">
        <f t="shared" ref="L4:L21" si="1">C4*B4+D4*B4+E4*B4+F4*B4+G4*(O2+B4)+H4*(P2+B4)+I4*(Q2+B4)+J4*(R2+B4)</f>
        <v>0</v>
      </c>
      <c r="O4">
        <v>250</v>
      </c>
      <c r="P4">
        <v>500</v>
      </c>
      <c r="Q4">
        <v>750</v>
      </c>
      <c r="R4">
        <v>1000</v>
      </c>
      <c r="S4">
        <v>1250</v>
      </c>
    </row>
    <row r="5" spans="1:19">
      <c r="A5" s="1" t="s">
        <v>1743</v>
      </c>
      <c r="B5" s="9">
        <v>3000</v>
      </c>
      <c r="C5" s="1"/>
      <c r="D5" s="1"/>
      <c r="E5" s="1"/>
      <c r="F5" s="1"/>
      <c r="G5" s="1"/>
      <c r="H5" s="1"/>
      <c r="I5" s="1"/>
      <c r="J5" s="1"/>
      <c r="K5" s="2">
        <f t="shared" si="0"/>
        <v>0</v>
      </c>
      <c r="L5" s="8">
        <f t="shared" si="1"/>
        <v>0</v>
      </c>
      <c r="O5">
        <v>250</v>
      </c>
      <c r="P5">
        <v>500</v>
      </c>
      <c r="Q5">
        <v>750</v>
      </c>
      <c r="R5">
        <v>1000</v>
      </c>
      <c r="S5">
        <v>1250</v>
      </c>
    </row>
    <row r="6" spans="1:19">
      <c r="A6" s="1" t="s">
        <v>1744</v>
      </c>
      <c r="B6" s="9">
        <v>3300</v>
      </c>
      <c r="C6" s="1"/>
      <c r="D6" s="1"/>
      <c r="E6" s="1"/>
      <c r="F6" s="1"/>
      <c r="G6" s="1"/>
      <c r="H6" s="1"/>
      <c r="I6" s="1"/>
      <c r="J6" s="1"/>
      <c r="K6" s="2">
        <f t="shared" si="0"/>
        <v>0</v>
      </c>
      <c r="L6" s="8">
        <f t="shared" si="1"/>
        <v>0</v>
      </c>
      <c r="O6">
        <v>250</v>
      </c>
      <c r="P6">
        <v>500</v>
      </c>
      <c r="Q6">
        <v>750</v>
      </c>
      <c r="R6">
        <v>1000</v>
      </c>
      <c r="S6">
        <v>1250</v>
      </c>
    </row>
    <row r="7" spans="1:19">
      <c r="A7" s="1" t="s">
        <v>1745</v>
      </c>
      <c r="B7" s="9">
        <v>3600</v>
      </c>
      <c r="C7" s="1"/>
      <c r="D7" s="1"/>
      <c r="E7" s="1"/>
      <c r="F7" s="1"/>
      <c r="G7" s="1"/>
      <c r="H7" s="1"/>
      <c r="I7" s="1"/>
      <c r="J7" s="1"/>
      <c r="K7" s="2">
        <f t="shared" si="0"/>
        <v>0</v>
      </c>
      <c r="L7" s="8">
        <f t="shared" si="1"/>
        <v>0</v>
      </c>
      <c r="O7">
        <v>250</v>
      </c>
      <c r="P7">
        <v>500</v>
      </c>
      <c r="Q7">
        <v>750</v>
      </c>
      <c r="R7">
        <v>1000</v>
      </c>
      <c r="S7">
        <v>1250</v>
      </c>
    </row>
    <row r="8" spans="1:19">
      <c r="A8" s="1" t="s">
        <v>1746</v>
      </c>
      <c r="B8" s="9">
        <v>3600</v>
      </c>
      <c r="C8" s="1"/>
      <c r="D8" s="1"/>
      <c r="E8" s="1"/>
      <c r="F8" s="1"/>
      <c r="G8" s="1"/>
      <c r="H8" s="1"/>
      <c r="I8" s="1"/>
      <c r="J8" s="1"/>
      <c r="K8" s="2">
        <f t="shared" si="0"/>
        <v>0</v>
      </c>
      <c r="L8" s="8">
        <f t="shared" si="1"/>
        <v>0</v>
      </c>
      <c r="O8">
        <v>250</v>
      </c>
      <c r="P8">
        <v>500</v>
      </c>
      <c r="Q8">
        <v>750</v>
      </c>
      <c r="R8">
        <v>1000</v>
      </c>
      <c r="S8">
        <v>1250</v>
      </c>
    </row>
    <row r="9" spans="1:19">
      <c r="A9" s="1" t="s">
        <v>1747</v>
      </c>
      <c r="B9" s="9">
        <v>3600</v>
      </c>
      <c r="C9" s="1"/>
      <c r="D9" s="1"/>
      <c r="E9" s="1"/>
      <c r="F9" s="1"/>
      <c r="G9" s="1"/>
      <c r="H9" s="1"/>
      <c r="I9" s="1"/>
      <c r="J9" s="1"/>
      <c r="K9" s="2">
        <f t="shared" si="0"/>
        <v>0</v>
      </c>
      <c r="L9" s="8">
        <f t="shared" si="1"/>
        <v>0</v>
      </c>
      <c r="O9">
        <v>250</v>
      </c>
      <c r="P9">
        <v>500</v>
      </c>
      <c r="Q9">
        <v>750</v>
      </c>
      <c r="R9">
        <v>1000</v>
      </c>
      <c r="S9">
        <v>1250</v>
      </c>
    </row>
    <row r="10" spans="1:19">
      <c r="A10" s="1" t="s">
        <v>1748</v>
      </c>
      <c r="B10" s="9">
        <v>3300</v>
      </c>
      <c r="C10" s="1"/>
      <c r="D10" s="1"/>
      <c r="E10" s="1"/>
      <c r="F10" s="1"/>
      <c r="G10" s="1"/>
      <c r="H10" s="1"/>
      <c r="I10" s="1"/>
      <c r="J10" s="1"/>
      <c r="K10" s="2">
        <f t="shared" si="0"/>
        <v>0</v>
      </c>
      <c r="L10" s="8">
        <f t="shared" si="1"/>
        <v>0</v>
      </c>
      <c r="O10">
        <v>250</v>
      </c>
      <c r="P10">
        <v>500</v>
      </c>
      <c r="Q10">
        <v>750</v>
      </c>
      <c r="R10">
        <v>1000</v>
      </c>
      <c r="S10">
        <v>1250</v>
      </c>
    </row>
    <row r="11" spans="1:19">
      <c r="A11" s="1" t="s">
        <v>1749</v>
      </c>
      <c r="B11" s="9">
        <v>3450</v>
      </c>
      <c r="C11" s="1"/>
      <c r="D11" s="1"/>
      <c r="E11" s="1"/>
      <c r="F11" s="1"/>
      <c r="G11" s="1"/>
      <c r="H11" s="1"/>
      <c r="I11" s="1"/>
      <c r="J11" s="1"/>
      <c r="K11" s="2">
        <f t="shared" si="0"/>
        <v>0</v>
      </c>
      <c r="L11" s="8">
        <f t="shared" si="1"/>
        <v>0</v>
      </c>
      <c r="O11">
        <v>250</v>
      </c>
      <c r="P11">
        <v>500</v>
      </c>
      <c r="Q11">
        <v>750</v>
      </c>
      <c r="R11">
        <v>1000</v>
      </c>
      <c r="S11">
        <v>1250</v>
      </c>
    </row>
    <row r="12" spans="1:19">
      <c r="A12" s="1" t="s">
        <v>1750</v>
      </c>
      <c r="B12" s="9">
        <v>3450</v>
      </c>
      <c r="C12" s="1"/>
      <c r="D12" s="1"/>
      <c r="E12" s="1"/>
      <c r="F12" s="1"/>
      <c r="G12" s="1"/>
      <c r="H12" s="1"/>
      <c r="I12" s="1"/>
      <c r="J12" s="1"/>
      <c r="K12" s="2">
        <f t="shared" si="0"/>
        <v>0</v>
      </c>
      <c r="L12" s="8">
        <f t="shared" si="1"/>
        <v>0</v>
      </c>
      <c r="O12">
        <v>250</v>
      </c>
      <c r="P12">
        <v>500</v>
      </c>
      <c r="Q12">
        <v>750</v>
      </c>
      <c r="R12">
        <v>1000</v>
      </c>
      <c r="S12">
        <v>1250</v>
      </c>
    </row>
    <row r="13" spans="1:19">
      <c r="A13" s="1" t="s">
        <v>1751</v>
      </c>
      <c r="B13" s="9">
        <v>3600</v>
      </c>
      <c r="C13" s="1"/>
      <c r="D13" s="1"/>
      <c r="E13" s="1"/>
      <c r="F13" s="1"/>
      <c r="G13" s="1"/>
      <c r="H13" s="1"/>
      <c r="I13" s="1"/>
      <c r="J13" s="1"/>
      <c r="K13" s="2">
        <f t="shared" si="0"/>
        <v>0</v>
      </c>
      <c r="L13" s="8">
        <f>C13*B13+D13*B13+E13*B13+F13*(O11+B13)+G13*(P11+C13)+H13*(Q11+B13)+I13*(R11+B13)+J13*(S11+B13)</f>
        <v>0</v>
      </c>
      <c r="O13">
        <v>250</v>
      </c>
      <c r="P13">
        <v>500</v>
      </c>
      <c r="Q13">
        <v>750</v>
      </c>
      <c r="R13">
        <v>1000</v>
      </c>
      <c r="S13">
        <v>1250</v>
      </c>
    </row>
    <row r="14" spans="1:19">
      <c r="A14" s="1" t="s">
        <v>1752</v>
      </c>
      <c r="B14" s="9">
        <v>3600</v>
      </c>
      <c r="C14" s="1"/>
      <c r="D14" s="1"/>
      <c r="E14" s="1"/>
      <c r="F14" s="1"/>
      <c r="G14" s="1"/>
      <c r="H14" s="1"/>
      <c r="I14" s="1"/>
      <c r="J14" s="1"/>
      <c r="K14" s="2">
        <f t="shared" si="0"/>
        <v>0</v>
      </c>
      <c r="L14" s="8">
        <f t="shared" si="1"/>
        <v>0</v>
      </c>
      <c r="O14">
        <v>250</v>
      </c>
      <c r="P14">
        <v>500</v>
      </c>
      <c r="Q14">
        <v>750</v>
      </c>
      <c r="R14">
        <v>1000</v>
      </c>
      <c r="S14">
        <v>1250</v>
      </c>
    </row>
    <row r="15" spans="1:19">
      <c r="A15" s="1" t="s">
        <v>1753</v>
      </c>
      <c r="B15" s="9">
        <v>3600</v>
      </c>
      <c r="C15" s="1"/>
      <c r="D15" s="1"/>
      <c r="E15" s="1"/>
      <c r="F15" s="1"/>
      <c r="G15" s="1"/>
      <c r="H15" s="1"/>
      <c r="I15" s="1"/>
      <c r="J15" s="1"/>
      <c r="K15" s="2">
        <f t="shared" si="0"/>
        <v>0</v>
      </c>
      <c r="L15" s="8">
        <f t="shared" si="1"/>
        <v>0</v>
      </c>
      <c r="O15">
        <v>250</v>
      </c>
      <c r="P15">
        <v>500</v>
      </c>
      <c r="Q15">
        <v>750</v>
      </c>
      <c r="R15">
        <v>1000</v>
      </c>
      <c r="S15">
        <v>1250</v>
      </c>
    </row>
    <row r="16" spans="1:19">
      <c r="A16" s="1" t="s">
        <v>1754</v>
      </c>
      <c r="B16" s="9">
        <v>4800</v>
      </c>
      <c r="C16" s="1"/>
      <c r="D16" s="1"/>
      <c r="E16" s="1"/>
      <c r="F16" s="1"/>
      <c r="G16" s="1"/>
      <c r="H16" s="1"/>
      <c r="I16" s="1"/>
      <c r="J16" s="1"/>
      <c r="K16" s="2">
        <f t="shared" si="0"/>
        <v>0</v>
      </c>
      <c r="L16" s="8">
        <f t="shared" si="1"/>
        <v>0</v>
      </c>
      <c r="O16">
        <v>250</v>
      </c>
      <c r="P16">
        <v>500</v>
      </c>
      <c r="Q16">
        <v>750</v>
      </c>
      <c r="R16">
        <v>1000</v>
      </c>
      <c r="S16">
        <v>1250</v>
      </c>
    </row>
    <row r="17" spans="1:19">
      <c r="A17" s="1" t="s">
        <v>1755</v>
      </c>
      <c r="B17" s="9">
        <v>3600</v>
      </c>
      <c r="C17" s="1"/>
      <c r="D17" s="1"/>
      <c r="E17" s="1"/>
      <c r="F17" s="1"/>
      <c r="G17" s="1"/>
      <c r="H17" s="1"/>
      <c r="I17" s="1"/>
      <c r="J17" s="1"/>
      <c r="K17" s="2">
        <f t="shared" si="0"/>
        <v>0</v>
      </c>
      <c r="L17" s="8">
        <f t="shared" si="1"/>
        <v>0</v>
      </c>
      <c r="O17">
        <v>250</v>
      </c>
      <c r="P17">
        <v>500</v>
      </c>
      <c r="Q17">
        <v>750</v>
      </c>
      <c r="R17">
        <v>1000</v>
      </c>
      <c r="S17">
        <v>1250</v>
      </c>
    </row>
    <row r="18" spans="1:19">
      <c r="A18" s="1" t="s">
        <v>1756</v>
      </c>
      <c r="B18" s="9">
        <v>3600</v>
      </c>
      <c r="C18" s="1"/>
      <c r="D18" s="1"/>
      <c r="E18" s="1"/>
      <c r="F18" s="1"/>
      <c r="G18" s="1"/>
      <c r="H18" s="1"/>
      <c r="I18" s="1"/>
      <c r="J18" s="1"/>
      <c r="K18" s="2">
        <f t="shared" si="0"/>
        <v>0</v>
      </c>
      <c r="L18" s="8">
        <f t="shared" si="1"/>
        <v>0</v>
      </c>
      <c r="O18">
        <v>250</v>
      </c>
      <c r="P18">
        <v>500</v>
      </c>
      <c r="Q18">
        <v>750</v>
      </c>
      <c r="R18">
        <v>1000</v>
      </c>
      <c r="S18">
        <v>1250</v>
      </c>
    </row>
    <row r="19" spans="1:19">
      <c r="A19" s="1" t="s">
        <v>1757</v>
      </c>
      <c r="B19" s="9">
        <v>3600</v>
      </c>
      <c r="C19" s="1"/>
      <c r="D19" s="1"/>
      <c r="E19" s="1"/>
      <c r="F19" s="1"/>
      <c r="G19" s="1"/>
      <c r="H19" s="1"/>
      <c r="I19" s="1"/>
      <c r="J19" s="1"/>
      <c r="K19" s="2">
        <f t="shared" si="0"/>
        <v>0</v>
      </c>
      <c r="L19" s="8">
        <f t="shared" si="1"/>
        <v>0</v>
      </c>
      <c r="O19">
        <v>250</v>
      </c>
      <c r="P19">
        <v>500</v>
      </c>
      <c r="Q19">
        <v>750</v>
      </c>
      <c r="R19">
        <v>1000</v>
      </c>
      <c r="S19">
        <v>1250</v>
      </c>
    </row>
    <row r="20" spans="1:19">
      <c r="A20" s="1" t="s">
        <v>1758</v>
      </c>
      <c r="B20" s="9">
        <v>3300</v>
      </c>
      <c r="C20" s="1"/>
      <c r="D20" s="1"/>
      <c r="E20" s="1"/>
      <c r="F20" s="1"/>
      <c r="G20" s="1"/>
      <c r="H20" s="1"/>
      <c r="I20" s="1"/>
      <c r="J20" s="1"/>
      <c r="K20" s="2">
        <f t="shared" si="0"/>
        <v>0</v>
      </c>
      <c r="L20" s="8">
        <f t="shared" si="1"/>
        <v>0</v>
      </c>
      <c r="O20">
        <v>250</v>
      </c>
      <c r="P20">
        <v>500</v>
      </c>
      <c r="Q20">
        <v>750</v>
      </c>
      <c r="R20">
        <v>1000</v>
      </c>
      <c r="S20">
        <v>1250</v>
      </c>
    </row>
    <row r="21" spans="1:19">
      <c r="A21" s="1" t="s">
        <v>1759</v>
      </c>
      <c r="B21" s="9">
        <v>3600</v>
      </c>
      <c r="C21" s="1"/>
      <c r="D21" s="1"/>
      <c r="E21" s="1"/>
      <c r="F21" s="1"/>
      <c r="G21" s="1"/>
      <c r="H21" s="1"/>
      <c r="I21" s="1"/>
      <c r="J21" s="1"/>
      <c r="K21" s="2">
        <f t="shared" si="0"/>
        <v>0</v>
      </c>
      <c r="L21" s="8">
        <f t="shared" si="1"/>
        <v>0</v>
      </c>
      <c r="O21">
        <v>250</v>
      </c>
      <c r="P21">
        <v>500</v>
      </c>
      <c r="Q21">
        <v>750</v>
      </c>
      <c r="R21">
        <v>1000</v>
      </c>
      <c r="S21">
        <v>1250</v>
      </c>
    </row>
    <row r="22" spans="1:19">
      <c r="A22" s="1" t="s">
        <v>1760</v>
      </c>
      <c r="B22" s="9">
        <v>3750</v>
      </c>
      <c r="C22" s="1"/>
      <c r="D22" s="1"/>
      <c r="E22" s="1"/>
      <c r="F22" s="1"/>
      <c r="G22" s="1"/>
      <c r="H22" s="1"/>
      <c r="I22" s="1"/>
      <c r="J22" s="1"/>
      <c r="K22" s="2">
        <f t="shared" ref="K22" si="2">SUM(C22:J22)</f>
        <v>0</v>
      </c>
      <c r="L22" s="8">
        <f>C22*B22+D22*B22+E22*B22+F22*(O20+B22)+G22*(P20+C22)+H22*(Q20+B22)+I22*(R20+B22)+J22*(S20+B22)</f>
        <v>0</v>
      </c>
      <c r="O22">
        <v>250</v>
      </c>
      <c r="P22">
        <v>500</v>
      </c>
      <c r="Q22">
        <v>750</v>
      </c>
      <c r="R22">
        <v>1000</v>
      </c>
      <c r="S22">
        <v>1250</v>
      </c>
    </row>
    <row r="23" spans="1:19">
      <c r="A23" s="1" t="s">
        <v>1761</v>
      </c>
      <c r="B23" s="9">
        <v>4500</v>
      </c>
      <c r="C23" s="1"/>
      <c r="D23" s="1"/>
      <c r="E23" s="1"/>
      <c r="F23" s="1"/>
      <c r="G23" s="1"/>
      <c r="H23" s="1"/>
      <c r="I23" s="1"/>
      <c r="J23" s="1"/>
      <c r="K23" s="2">
        <f t="shared" ref="K23" si="3">SUM(C23:J23)</f>
        <v>0</v>
      </c>
      <c r="L23" s="8">
        <f t="shared" ref="L23" si="4">C23*B23+D23*B23+E23*B23+F23*B23+G23*(O21+B23)+H23*(P21+B23)+I23*(Q21+B23)+J23*(R21+B23)</f>
        <v>0</v>
      </c>
      <c r="O23">
        <v>1000</v>
      </c>
      <c r="P23">
        <v>2000</v>
      </c>
      <c r="Q23">
        <v>3000</v>
      </c>
      <c r="R23">
        <v>4000</v>
      </c>
      <c r="S23">
        <v>5000</v>
      </c>
    </row>
    <row r="24" spans="1:19">
      <c r="A24" s="1" t="s">
        <v>1762</v>
      </c>
      <c r="B24" s="9">
        <v>4950</v>
      </c>
      <c r="C24" s="1"/>
      <c r="D24" s="1"/>
      <c r="E24" s="1"/>
      <c r="F24" s="1"/>
      <c r="G24" s="1"/>
      <c r="H24" s="1"/>
      <c r="I24" s="1"/>
      <c r="J24" s="1"/>
      <c r="K24" s="2">
        <f t="shared" ref="K24" si="5">SUM(C24:J24)</f>
        <v>0</v>
      </c>
      <c r="L24" s="8">
        <f t="shared" ref="L24" si="6">C24*B24+D24*B24+E24*B24+F24*B24+G24*(O22+B24)+H24*(P22+B24)+I24*(Q22+B24)+J24*(R22+B24)</f>
        <v>0</v>
      </c>
      <c r="O24">
        <v>1000</v>
      </c>
      <c r="P24">
        <v>2000</v>
      </c>
      <c r="Q24">
        <v>3000</v>
      </c>
      <c r="R24">
        <v>4000</v>
      </c>
      <c r="S24">
        <v>5000</v>
      </c>
    </row>
    <row r="25" spans="1:19">
      <c r="A25" s="1" t="s">
        <v>1436</v>
      </c>
      <c r="B25" s="9">
        <v>6000</v>
      </c>
      <c r="C25" s="1"/>
      <c r="D25" s="1"/>
      <c r="E25" s="1"/>
      <c r="F25" s="1"/>
      <c r="G25" s="1"/>
      <c r="H25" s="1"/>
      <c r="I25" s="1"/>
      <c r="J25" s="1"/>
      <c r="K25" s="2">
        <f t="shared" ref="K25:K70" si="7">SUM(C25:J25)</f>
        <v>0</v>
      </c>
      <c r="L25" s="8">
        <f t="shared" ref="L25:L70" si="8">C25*B25+D25*B25+E25*B25+F25*B25+G25*(O23+B25)+H25*(P23+B25)+I25*(Q23+B25)+J25*(R23+B25)</f>
        <v>0</v>
      </c>
      <c r="O25">
        <v>1000</v>
      </c>
      <c r="P25">
        <v>2000</v>
      </c>
      <c r="Q25">
        <v>3000</v>
      </c>
      <c r="R25">
        <v>4000</v>
      </c>
      <c r="S25">
        <v>5000</v>
      </c>
    </row>
    <row r="26" spans="1:19">
      <c r="A26" s="1" t="s">
        <v>1437</v>
      </c>
      <c r="B26" s="9">
        <v>6750</v>
      </c>
      <c r="C26" s="1"/>
      <c r="D26" s="1"/>
      <c r="E26" s="1"/>
      <c r="F26" s="1"/>
      <c r="G26" s="1"/>
      <c r="H26" s="1"/>
      <c r="I26" s="1"/>
      <c r="J26" s="1"/>
      <c r="K26" s="2">
        <f t="shared" si="7"/>
        <v>0</v>
      </c>
      <c r="L26" s="8">
        <f t="shared" si="8"/>
        <v>0</v>
      </c>
      <c r="O26">
        <v>1000</v>
      </c>
      <c r="P26">
        <v>2000</v>
      </c>
      <c r="Q26">
        <v>3000</v>
      </c>
      <c r="R26">
        <v>4000</v>
      </c>
      <c r="S26">
        <v>5000</v>
      </c>
    </row>
    <row r="27" spans="1:19">
      <c r="A27" s="1" t="s">
        <v>1438</v>
      </c>
      <c r="B27" s="9">
        <v>6750</v>
      </c>
      <c r="C27" s="1"/>
      <c r="D27" s="1"/>
      <c r="E27" s="1"/>
      <c r="F27" s="1"/>
      <c r="G27" s="1"/>
      <c r="H27" s="1"/>
      <c r="I27" s="1"/>
      <c r="J27" s="1"/>
      <c r="K27" s="2">
        <f t="shared" si="7"/>
        <v>0</v>
      </c>
      <c r="L27" s="8">
        <f t="shared" si="8"/>
        <v>0</v>
      </c>
      <c r="O27">
        <v>1000</v>
      </c>
      <c r="P27">
        <v>2000</v>
      </c>
      <c r="Q27">
        <v>3000</v>
      </c>
      <c r="R27">
        <v>4000</v>
      </c>
      <c r="S27">
        <v>5000</v>
      </c>
    </row>
    <row r="28" spans="1:19">
      <c r="A28" s="1" t="s">
        <v>1439</v>
      </c>
      <c r="B28" s="9">
        <v>6750</v>
      </c>
      <c r="C28" s="1"/>
      <c r="D28" s="1"/>
      <c r="E28" s="1"/>
      <c r="F28" s="1"/>
      <c r="G28" s="1"/>
      <c r="H28" s="1"/>
      <c r="I28" s="1"/>
      <c r="J28" s="1"/>
      <c r="K28" s="2">
        <f t="shared" si="7"/>
        <v>0</v>
      </c>
      <c r="L28" s="8">
        <f t="shared" si="8"/>
        <v>0</v>
      </c>
      <c r="O28">
        <v>1000</v>
      </c>
      <c r="P28">
        <v>2000</v>
      </c>
      <c r="Q28">
        <v>3000</v>
      </c>
      <c r="R28">
        <v>4000</v>
      </c>
      <c r="S28">
        <v>5000</v>
      </c>
    </row>
    <row r="29" spans="1:19">
      <c r="A29" s="1" t="s">
        <v>1440</v>
      </c>
      <c r="B29" s="9">
        <v>6750</v>
      </c>
      <c r="C29" s="1"/>
      <c r="D29" s="1"/>
      <c r="E29" s="1"/>
      <c r="F29" s="1"/>
      <c r="G29" s="1"/>
      <c r="H29" s="1"/>
      <c r="I29" s="1"/>
      <c r="J29" s="1"/>
      <c r="K29" s="2">
        <f t="shared" si="7"/>
        <v>0</v>
      </c>
      <c r="L29" s="8">
        <f t="shared" si="8"/>
        <v>0</v>
      </c>
      <c r="O29">
        <v>1000</v>
      </c>
      <c r="P29">
        <v>2000</v>
      </c>
      <c r="Q29">
        <v>3000</v>
      </c>
      <c r="R29">
        <v>4000</v>
      </c>
      <c r="S29">
        <v>5000</v>
      </c>
    </row>
    <row r="30" spans="1:19">
      <c r="A30" s="1" t="s">
        <v>1441</v>
      </c>
      <c r="B30" s="9">
        <v>6000</v>
      </c>
      <c r="C30" s="1"/>
      <c r="D30" s="1"/>
      <c r="E30" s="1"/>
      <c r="F30" s="1"/>
      <c r="G30" s="1"/>
      <c r="H30" s="1"/>
      <c r="I30" s="1"/>
      <c r="J30" s="1"/>
      <c r="K30" s="2">
        <f t="shared" si="7"/>
        <v>0</v>
      </c>
      <c r="L30" s="8">
        <f t="shared" si="8"/>
        <v>0</v>
      </c>
      <c r="O30">
        <v>1000</v>
      </c>
      <c r="P30">
        <v>2000</v>
      </c>
      <c r="Q30">
        <v>3000</v>
      </c>
      <c r="R30">
        <v>4000</v>
      </c>
      <c r="S30">
        <v>5000</v>
      </c>
    </row>
    <row r="31" spans="1:19">
      <c r="A31" s="1" t="s">
        <v>1442</v>
      </c>
      <c r="B31" s="9">
        <v>6000</v>
      </c>
      <c r="C31" s="1"/>
      <c r="D31" s="1"/>
      <c r="E31" s="1"/>
      <c r="F31" s="1"/>
      <c r="G31" s="1"/>
      <c r="H31" s="1"/>
      <c r="I31" s="1"/>
      <c r="J31" s="1"/>
      <c r="K31" s="2">
        <f t="shared" si="7"/>
        <v>0</v>
      </c>
      <c r="L31" s="8">
        <f t="shared" si="8"/>
        <v>0</v>
      </c>
      <c r="O31">
        <v>1000</v>
      </c>
      <c r="P31">
        <v>2000</v>
      </c>
      <c r="Q31">
        <v>3000</v>
      </c>
      <c r="R31">
        <v>4000</v>
      </c>
      <c r="S31">
        <v>5000</v>
      </c>
    </row>
    <row r="32" spans="1:19">
      <c r="A32" s="1" t="s">
        <v>1443</v>
      </c>
      <c r="B32" s="9">
        <v>6000</v>
      </c>
      <c r="C32" s="1"/>
      <c r="D32" s="1"/>
      <c r="E32" s="1"/>
      <c r="F32" s="1"/>
      <c r="G32" s="1"/>
      <c r="H32" s="1"/>
      <c r="I32" s="1"/>
      <c r="J32" s="1"/>
      <c r="K32" s="2">
        <f t="shared" si="7"/>
        <v>0</v>
      </c>
      <c r="L32" s="8">
        <f t="shared" si="8"/>
        <v>0</v>
      </c>
      <c r="O32">
        <v>1000</v>
      </c>
      <c r="P32">
        <v>2000</v>
      </c>
      <c r="Q32">
        <v>3000</v>
      </c>
      <c r="R32">
        <v>4000</v>
      </c>
      <c r="S32">
        <v>5000</v>
      </c>
    </row>
    <row r="33" spans="1:19">
      <c r="A33" s="1" t="s">
        <v>1444</v>
      </c>
      <c r="B33" s="9">
        <v>6000</v>
      </c>
      <c r="C33" s="1"/>
      <c r="D33" s="1"/>
      <c r="E33" s="1"/>
      <c r="F33" s="1"/>
      <c r="G33" s="1"/>
      <c r="H33" s="1"/>
      <c r="I33" s="1"/>
      <c r="J33" s="1"/>
      <c r="K33" s="2">
        <f t="shared" si="7"/>
        <v>0</v>
      </c>
      <c r="L33" s="8">
        <f t="shared" si="8"/>
        <v>0</v>
      </c>
      <c r="O33">
        <v>1000</v>
      </c>
      <c r="P33">
        <v>2000</v>
      </c>
      <c r="Q33">
        <v>3000</v>
      </c>
      <c r="R33">
        <v>4000</v>
      </c>
      <c r="S33">
        <v>5000</v>
      </c>
    </row>
    <row r="34" spans="1:19">
      <c r="A34" s="1" t="s">
        <v>1445</v>
      </c>
      <c r="B34" s="9">
        <v>6750</v>
      </c>
      <c r="C34" s="1"/>
      <c r="D34" s="1"/>
      <c r="E34" s="1"/>
      <c r="F34" s="1"/>
      <c r="G34" s="1"/>
      <c r="H34" s="1"/>
      <c r="I34" s="1"/>
      <c r="J34" s="1"/>
      <c r="K34" s="2">
        <f t="shared" si="7"/>
        <v>0</v>
      </c>
      <c r="L34" s="8">
        <f t="shared" si="8"/>
        <v>0</v>
      </c>
      <c r="O34">
        <v>1000</v>
      </c>
      <c r="P34">
        <v>2000</v>
      </c>
      <c r="Q34">
        <v>3000</v>
      </c>
      <c r="R34">
        <v>4000</v>
      </c>
      <c r="S34">
        <v>5000</v>
      </c>
    </row>
    <row r="35" spans="1:19">
      <c r="A35" s="1" t="s">
        <v>1446</v>
      </c>
      <c r="B35" s="9">
        <v>6750</v>
      </c>
      <c r="C35" s="1"/>
      <c r="D35" s="1"/>
      <c r="E35" s="1"/>
      <c r="F35" s="1"/>
      <c r="G35" s="1"/>
      <c r="H35" s="1"/>
      <c r="I35" s="1"/>
      <c r="J35" s="1"/>
      <c r="K35" s="2">
        <f t="shared" si="7"/>
        <v>0</v>
      </c>
      <c r="L35" s="8">
        <f t="shared" si="8"/>
        <v>0</v>
      </c>
      <c r="O35">
        <v>1000</v>
      </c>
      <c r="P35">
        <v>2000</v>
      </c>
      <c r="Q35">
        <v>3000</v>
      </c>
      <c r="R35">
        <v>4000</v>
      </c>
      <c r="S35">
        <v>5000</v>
      </c>
    </row>
    <row r="36" spans="1:19">
      <c r="A36" s="1" t="s">
        <v>1447</v>
      </c>
      <c r="B36" s="9">
        <v>6750</v>
      </c>
      <c r="C36" s="1"/>
      <c r="D36" s="1"/>
      <c r="E36" s="1"/>
      <c r="F36" s="1"/>
      <c r="G36" s="1"/>
      <c r="H36" s="1"/>
      <c r="I36" s="1"/>
      <c r="J36" s="1"/>
      <c r="K36" s="2">
        <f t="shared" si="7"/>
        <v>0</v>
      </c>
      <c r="L36" s="8">
        <f t="shared" si="8"/>
        <v>0</v>
      </c>
      <c r="O36">
        <v>1000</v>
      </c>
      <c r="P36">
        <v>2000</v>
      </c>
      <c r="Q36">
        <v>3000</v>
      </c>
      <c r="R36">
        <v>4000</v>
      </c>
      <c r="S36">
        <v>5000</v>
      </c>
    </row>
    <row r="37" spans="1:19">
      <c r="A37" s="1" t="s">
        <v>1448</v>
      </c>
      <c r="B37" s="9">
        <v>6750</v>
      </c>
      <c r="C37" s="1"/>
      <c r="D37" s="1"/>
      <c r="E37" s="1"/>
      <c r="F37" s="1"/>
      <c r="G37" s="1"/>
      <c r="H37" s="1"/>
      <c r="I37" s="1"/>
      <c r="J37" s="1"/>
      <c r="K37" s="2">
        <f t="shared" si="7"/>
        <v>0</v>
      </c>
      <c r="L37" s="8">
        <f t="shared" si="8"/>
        <v>0</v>
      </c>
      <c r="O37">
        <v>1000</v>
      </c>
      <c r="P37">
        <v>2000</v>
      </c>
      <c r="Q37">
        <v>3000</v>
      </c>
      <c r="R37">
        <v>4000</v>
      </c>
      <c r="S37">
        <v>5000</v>
      </c>
    </row>
    <row r="38" spans="1:19">
      <c r="A38" s="1" t="s">
        <v>1449</v>
      </c>
      <c r="B38" s="9">
        <v>6750</v>
      </c>
      <c r="C38" s="1"/>
      <c r="D38" s="1"/>
      <c r="E38" s="1"/>
      <c r="F38" s="1"/>
      <c r="G38" s="1"/>
      <c r="H38" s="1"/>
      <c r="I38" s="1"/>
      <c r="J38" s="1"/>
      <c r="K38" s="2">
        <f t="shared" si="7"/>
        <v>0</v>
      </c>
      <c r="L38" s="8">
        <f t="shared" si="8"/>
        <v>0</v>
      </c>
      <c r="O38">
        <v>1000</v>
      </c>
      <c r="P38">
        <v>2000</v>
      </c>
      <c r="Q38">
        <v>3000</v>
      </c>
      <c r="R38">
        <v>4000</v>
      </c>
      <c r="S38">
        <v>5000</v>
      </c>
    </row>
    <row r="39" spans="1:19">
      <c r="A39" s="1" t="s">
        <v>1450</v>
      </c>
      <c r="B39" s="9">
        <v>7500</v>
      </c>
      <c r="C39" s="1"/>
      <c r="D39" s="1"/>
      <c r="E39" s="1"/>
      <c r="F39" s="1"/>
      <c r="G39" s="1"/>
      <c r="H39" s="1"/>
      <c r="I39" s="1"/>
      <c r="J39" s="1"/>
      <c r="K39" s="2">
        <f t="shared" si="7"/>
        <v>0</v>
      </c>
      <c r="L39" s="8">
        <f t="shared" si="8"/>
        <v>0</v>
      </c>
      <c r="O39">
        <v>1000</v>
      </c>
      <c r="P39">
        <v>2000</v>
      </c>
      <c r="Q39">
        <v>3000</v>
      </c>
      <c r="R39">
        <v>4000</v>
      </c>
      <c r="S39">
        <v>5000</v>
      </c>
    </row>
    <row r="40" spans="1:19">
      <c r="A40" s="1" t="s">
        <v>1451</v>
      </c>
      <c r="B40" s="9">
        <v>7500</v>
      </c>
      <c r="C40" s="1"/>
      <c r="D40" s="1"/>
      <c r="E40" s="1"/>
      <c r="F40" s="1"/>
      <c r="G40" s="1"/>
      <c r="H40" s="1"/>
      <c r="I40" s="1"/>
      <c r="J40" s="1"/>
      <c r="K40" s="2">
        <f t="shared" si="7"/>
        <v>0</v>
      </c>
      <c r="L40" s="8">
        <f t="shared" si="8"/>
        <v>0</v>
      </c>
      <c r="O40">
        <v>1000</v>
      </c>
      <c r="P40">
        <v>2000</v>
      </c>
      <c r="Q40">
        <v>3000</v>
      </c>
      <c r="R40">
        <v>4000</v>
      </c>
      <c r="S40">
        <v>5000</v>
      </c>
    </row>
    <row r="41" spans="1:19">
      <c r="A41" s="1" t="s">
        <v>1452</v>
      </c>
      <c r="B41" s="9">
        <v>7500</v>
      </c>
      <c r="C41" s="1"/>
      <c r="D41" s="1"/>
      <c r="E41" s="1"/>
      <c r="F41" s="1"/>
      <c r="G41" s="1"/>
      <c r="H41" s="1"/>
      <c r="I41" s="1"/>
      <c r="J41" s="1"/>
      <c r="K41" s="2">
        <f t="shared" si="7"/>
        <v>0</v>
      </c>
      <c r="L41" s="8">
        <f t="shared" si="8"/>
        <v>0</v>
      </c>
      <c r="O41">
        <v>1000</v>
      </c>
      <c r="P41">
        <v>2000</v>
      </c>
      <c r="Q41">
        <v>3000</v>
      </c>
      <c r="R41">
        <v>4000</v>
      </c>
      <c r="S41">
        <v>5000</v>
      </c>
    </row>
    <row r="42" spans="1:19">
      <c r="A42" s="1" t="s">
        <v>1453</v>
      </c>
      <c r="B42" s="9">
        <v>7500</v>
      </c>
      <c r="C42" s="1"/>
      <c r="D42" s="1"/>
      <c r="E42" s="1"/>
      <c r="F42" s="1"/>
      <c r="G42" s="1"/>
      <c r="H42" s="1"/>
      <c r="I42" s="1"/>
      <c r="J42" s="1"/>
      <c r="K42" s="2">
        <f t="shared" si="7"/>
        <v>0</v>
      </c>
      <c r="L42" s="8">
        <f t="shared" si="8"/>
        <v>0</v>
      </c>
      <c r="O42">
        <v>1000</v>
      </c>
      <c r="P42">
        <v>2000</v>
      </c>
      <c r="Q42">
        <v>3000</v>
      </c>
      <c r="R42">
        <v>4000</v>
      </c>
      <c r="S42">
        <v>5000</v>
      </c>
    </row>
    <row r="43" spans="1:19">
      <c r="A43" s="1" t="s">
        <v>1454</v>
      </c>
      <c r="B43" s="9">
        <v>6750</v>
      </c>
      <c r="C43" s="1"/>
      <c r="D43" s="1"/>
      <c r="E43" s="1"/>
      <c r="F43" s="1"/>
      <c r="G43" s="1"/>
      <c r="H43" s="1"/>
      <c r="I43" s="1"/>
      <c r="J43" s="1"/>
      <c r="K43" s="2">
        <f t="shared" si="7"/>
        <v>0</v>
      </c>
      <c r="L43" s="8">
        <f t="shared" si="8"/>
        <v>0</v>
      </c>
      <c r="O43">
        <v>1000</v>
      </c>
      <c r="P43">
        <v>2000</v>
      </c>
      <c r="Q43">
        <v>3000</v>
      </c>
      <c r="R43">
        <v>4000</v>
      </c>
      <c r="S43">
        <v>5000</v>
      </c>
    </row>
    <row r="44" spans="1:19">
      <c r="A44" s="1" t="s">
        <v>1455</v>
      </c>
      <c r="B44" s="9">
        <v>7500</v>
      </c>
      <c r="C44" s="1"/>
      <c r="D44" s="1"/>
      <c r="E44" s="1"/>
      <c r="F44" s="1"/>
      <c r="G44" s="1"/>
      <c r="H44" s="1"/>
      <c r="I44" s="1"/>
      <c r="J44" s="1"/>
      <c r="K44" s="2">
        <f t="shared" si="7"/>
        <v>0</v>
      </c>
      <c r="L44" s="8">
        <f t="shared" si="8"/>
        <v>0</v>
      </c>
      <c r="O44">
        <v>1000</v>
      </c>
      <c r="P44">
        <v>2000</v>
      </c>
      <c r="Q44">
        <v>3000</v>
      </c>
      <c r="R44">
        <v>4000</v>
      </c>
      <c r="S44">
        <v>5000</v>
      </c>
    </row>
    <row r="45" spans="1:19">
      <c r="A45" s="1" t="s">
        <v>1456</v>
      </c>
      <c r="B45" s="9">
        <v>7500</v>
      </c>
      <c r="C45" s="1"/>
      <c r="D45" s="1"/>
      <c r="E45" s="1"/>
      <c r="F45" s="1"/>
      <c r="G45" s="1"/>
      <c r="H45" s="1"/>
      <c r="I45" s="1"/>
      <c r="J45" s="1"/>
      <c r="K45" s="2">
        <f t="shared" si="7"/>
        <v>0</v>
      </c>
      <c r="L45" s="8">
        <f t="shared" si="8"/>
        <v>0</v>
      </c>
      <c r="O45">
        <v>1000</v>
      </c>
      <c r="P45">
        <v>2000</v>
      </c>
      <c r="Q45">
        <v>3000</v>
      </c>
      <c r="R45">
        <v>4000</v>
      </c>
      <c r="S45">
        <v>5000</v>
      </c>
    </row>
    <row r="46" spans="1:19">
      <c r="A46" s="1" t="s">
        <v>1457</v>
      </c>
      <c r="B46" s="9">
        <v>6750</v>
      </c>
      <c r="C46" s="1"/>
      <c r="D46" s="1"/>
      <c r="E46" s="1"/>
      <c r="F46" s="1"/>
      <c r="G46" s="1"/>
      <c r="H46" s="1"/>
      <c r="I46" s="1"/>
      <c r="J46" s="1"/>
      <c r="K46" s="2">
        <f t="shared" si="7"/>
        <v>0</v>
      </c>
      <c r="L46" s="8">
        <f t="shared" si="8"/>
        <v>0</v>
      </c>
      <c r="O46">
        <v>1000</v>
      </c>
      <c r="P46">
        <v>2000</v>
      </c>
      <c r="Q46">
        <v>3000</v>
      </c>
      <c r="R46">
        <v>4000</v>
      </c>
      <c r="S46">
        <v>5000</v>
      </c>
    </row>
    <row r="47" spans="1:19">
      <c r="A47" s="1" t="s">
        <v>1458</v>
      </c>
      <c r="B47" s="9">
        <v>7500</v>
      </c>
      <c r="C47" s="1"/>
      <c r="D47" s="1"/>
      <c r="E47" s="1"/>
      <c r="F47" s="1"/>
      <c r="G47" s="1"/>
      <c r="H47" s="1"/>
      <c r="I47" s="1"/>
      <c r="J47" s="1"/>
      <c r="K47" s="2">
        <f t="shared" si="7"/>
        <v>0</v>
      </c>
      <c r="L47" s="8">
        <f t="shared" si="8"/>
        <v>0</v>
      </c>
      <c r="O47">
        <v>1000</v>
      </c>
      <c r="P47">
        <v>2000</v>
      </c>
      <c r="Q47">
        <v>3000</v>
      </c>
      <c r="R47">
        <v>4000</v>
      </c>
      <c r="S47">
        <v>5000</v>
      </c>
    </row>
    <row r="48" spans="1:19">
      <c r="A48" s="1" t="s">
        <v>1459</v>
      </c>
      <c r="B48" s="9">
        <v>8250</v>
      </c>
      <c r="C48" s="1"/>
      <c r="D48" s="1"/>
      <c r="E48" s="1"/>
      <c r="F48" s="1"/>
      <c r="G48" s="1"/>
      <c r="H48" s="1"/>
      <c r="I48" s="1"/>
      <c r="J48" s="1"/>
      <c r="K48" s="2">
        <f t="shared" si="7"/>
        <v>0</v>
      </c>
      <c r="L48" s="8">
        <f t="shared" si="8"/>
        <v>0</v>
      </c>
      <c r="O48">
        <v>1000</v>
      </c>
      <c r="P48">
        <v>2000</v>
      </c>
      <c r="Q48">
        <v>3000</v>
      </c>
      <c r="R48">
        <v>4000</v>
      </c>
      <c r="S48">
        <v>5000</v>
      </c>
    </row>
    <row r="49" spans="1:19">
      <c r="A49" s="1" t="s">
        <v>1460</v>
      </c>
      <c r="B49" s="9">
        <v>8250</v>
      </c>
      <c r="C49" s="1"/>
      <c r="D49" s="1"/>
      <c r="E49" s="1"/>
      <c r="F49" s="1"/>
      <c r="G49" s="1"/>
      <c r="H49" s="1"/>
      <c r="I49" s="1"/>
      <c r="J49" s="1"/>
      <c r="K49" s="2">
        <f t="shared" si="7"/>
        <v>0</v>
      </c>
      <c r="L49" s="8">
        <f t="shared" si="8"/>
        <v>0</v>
      </c>
      <c r="O49">
        <v>1000</v>
      </c>
      <c r="P49">
        <v>2000</v>
      </c>
      <c r="Q49">
        <v>3000</v>
      </c>
      <c r="R49">
        <v>4000</v>
      </c>
      <c r="S49">
        <v>5000</v>
      </c>
    </row>
    <row r="50" spans="1:19">
      <c r="A50" s="1" t="s">
        <v>1461</v>
      </c>
      <c r="B50" s="9">
        <v>8250</v>
      </c>
      <c r="C50" s="1"/>
      <c r="D50" s="1"/>
      <c r="E50" s="1"/>
      <c r="F50" s="1"/>
      <c r="G50" s="1"/>
      <c r="H50" s="1"/>
      <c r="I50" s="1"/>
      <c r="J50" s="1"/>
      <c r="K50" s="2">
        <f t="shared" si="7"/>
        <v>0</v>
      </c>
      <c r="L50" s="8">
        <f t="shared" si="8"/>
        <v>0</v>
      </c>
      <c r="O50">
        <v>1000</v>
      </c>
      <c r="P50">
        <v>2000</v>
      </c>
      <c r="Q50">
        <v>3000</v>
      </c>
      <c r="R50">
        <v>4000</v>
      </c>
      <c r="S50">
        <v>5000</v>
      </c>
    </row>
    <row r="51" spans="1:19">
      <c r="A51" s="1" t="s">
        <v>1462</v>
      </c>
      <c r="B51" s="9">
        <v>8250</v>
      </c>
      <c r="C51" s="1"/>
      <c r="D51" s="1"/>
      <c r="E51" s="1"/>
      <c r="F51" s="1"/>
      <c r="G51" s="1"/>
      <c r="H51" s="1"/>
      <c r="I51" s="1"/>
      <c r="J51" s="1"/>
      <c r="K51" s="2">
        <f t="shared" si="7"/>
        <v>0</v>
      </c>
      <c r="L51" s="8">
        <f t="shared" si="8"/>
        <v>0</v>
      </c>
      <c r="O51">
        <v>1000</v>
      </c>
      <c r="P51">
        <v>2000</v>
      </c>
      <c r="Q51">
        <v>3000</v>
      </c>
      <c r="R51">
        <v>4000</v>
      </c>
      <c r="S51">
        <v>5000</v>
      </c>
    </row>
    <row r="52" spans="1:19">
      <c r="A52" s="1" t="s">
        <v>1463</v>
      </c>
      <c r="B52" s="9">
        <v>8250</v>
      </c>
      <c r="C52" s="1"/>
      <c r="D52" s="1"/>
      <c r="E52" s="1"/>
      <c r="F52" s="1"/>
      <c r="G52" s="1"/>
      <c r="H52" s="1"/>
      <c r="I52" s="1"/>
      <c r="J52" s="1"/>
      <c r="K52" s="2">
        <f t="shared" si="7"/>
        <v>0</v>
      </c>
      <c r="L52" s="8">
        <f t="shared" si="8"/>
        <v>0</v>
      </c>
      <c r="O52">
        <v>1000</v>
      </c>
      <c r="P52">
        <v>2000</v>
      </c>
      <c r="Q52">
        <v>3000</v>
      </c>
      <c r="R52">
        <v>4000</v>
      </c>
      <c r="S52">
        <v>5000</v>
      </c>
    </row>
    <row r="53" spans="1:19">
      <c r="A53" s="1" t="s">
        <v>1464</v>
      </c>
      <c r="B53" s="9">
        <v>9000</v>
      </c>
      <c r="C53" s="1"/>
      <c r="D53" s="1"/>
      <c r="E53" s="1"/>
      <c r="F53" s="1"/>
      <c r="G53" s="1"/>
      <c r="H53" s="1"/>
      <c r="I53" s="1"/>
      <c r="J53" s="1"/>
      <c r="K53" s="2">
        <f t="shared" si="7"/>
        <v>0</v>
      </c>
      <c r="L53" s="8">
        <f t="shared" si="8"/>
        <v>0</v>
      </c>
      <c r="O53">
        <v>1000</v>
      </c>
      <c r="P53">
        <v>2000</v>
      </c>
      <c r="Q53">
        <v>3000</v>
      </c>
      <c r="R53">
        <v>4000</v>
      </c>
      <c r="S53">
        <v>5000</v>
      </c>
    </row>
    <row r="54" spans="1:19">
      <c r="A54" s="1" t="s">
        <v>1465</v>
      </c>
      <c r="B54" s="9">
        <v>9000</v>
      </c>
      <c r="C54" s="1"/>
      <c r="D54" s="1"/>
      <c r="E54" s="1"/>
      <c r="F54" s="1"/>
      <c r="G54" s="1"/>
      <c r="H54" s="1"/>
      <c r="I54" s="1"/>
      <c r="J54" s="1"/>
      <c r="K54" s="2">
        <f t="shared" si="7"/>
        <v>0</v>
      </c>
      <c r="L54" s="8">
        <f t="shared" si="8"/>
        <v>0</v>
      </c>
      <c r="O54">
        <v>1000</v>
      </c>
      <c r="P54">
        <v>2000</v>
      </c>
      <c r="Q54">
        <v>3000</v>
      </c>
      <c r="R54">
        <v>4000</v>
      </c>
      <c r="S54">
        <v>5000</v>
      </c>
    </row>
    <row r="55" spans="1:19">
      <c r="A55" s="1" t="s">
        <v>1466</v>
      </c>
      <c r="B55" s="9">
        <v>9000</v>
      </c>
      <c r="C55" s="1"/>
      <c r="D55" s="1"/>
      <c r="E55" s="1"/>
      <c r="F55" s="1"/>
      <c r="G55" s="1"/>
      <c r="H55" s="1"/>
      <c r="I55" s="1"/>
      <c r="J55" s="1"/>
      <c r="K55" s="2">
        <f t="shared" si="7"/>
        <v>0</v>
      </c>
      <c r="L55" s="8">
        <f t="shared" si="8"/>
        <v>0</v>
      </c>
      <c r="O55">
        <v>1000</v>
      </c>
      <c r="P55">
        <v>2000</v>
      </c>
      <c r="Q55">
        <v>3000</v>
      </c>
      <c r="R55">
        <v>4000</v>
      </c>
      <c r="S55">
        <v>5000</v>
      </c>
    </row>
    <row r="56" spans="1:19">
      <c r="A56" s="1" t="s">
        <v>1467</v>
      </c>
      <c r="B56" s="9">
        <v>9000</v>
      </c>
      <c r="C56" s="1"/>
      <c r="D56" s="1"/>
      <c r="E56" s="1"/>
      <c r="F56" s="1"/>
      <c r="G56" s="1"/>
      <c r="H56" s="1"/>
      <c r="I56" s="1"/>
      <c r="J56" s="1"/>
      <c r="K56" s="2">
        <f t="shared" si="7"/>
        <v>0</v>
      </c>
      <c r="L56" s="8">
        <f t="shared" si="8"/>
        <v>0</v>
      </c>
      <c r="O56">
        <v>1000</v>
      </c>
      <c r="P56">
        <v>2000</v>
      </c>
      <c r="Q56">
        <v>3000</v>
      </c>
      <c r="R56">
        <v>4000</v>
      </c>
      <c r="S56">
        <v>5000</v>
      </c>
    </row>
    <row r="57" spans="1:19">
      <c r="A57" s="1" t="s">
        <v>1468</v>
      </c>
      <c r="B57" s="9">
        <v>9000</v>
      </c>
      <c r="C57" s="1"/>
      <c r="D57" s="1"/>
      <c r="E57" s="1"/>
      <c r="F57" s="1"/>
      <c r="G57" s="1"/>
      <c r="H57" s="1"/>
      <c r="I57" s="1"/>
      <c r="J57" s="1"/>
      <c r="K57" s="2">
        <f t="shared" si="7"/>
        <v>0</v>
      </c>
      <c r="L57" s="8">
        <f t="shared" si="8"/>
        <v>0</v>
      </c>
      <c r="O57">
        <v>1000</v>
      </c>
      <c r="P57">
        <v>2000</v>
      </c>
      <c r="Q57">
        <v>3000</v>
      </c>
      <c r="R57">
        <v>4000</v>
      </c>
      <c r="S57">
        <v>5000</v>
      </c>
    </row>
    <row r="58" spans="1:19">
      <c r="A58" s="1" t="s">
        <v>1469</v>
      </c>
      <c r="B58" s="9">
        <v>8250</v>
      </c>
      <c r="C58" s="1"/>
      <c r="D58" s="1"/>
      <c r="E58" s="1"/>
      <c r="F58" s="1"/>
      <c r="G58" s="1"/>
      <c r="H58" s="1"/>
      <c r="I58" s="1"/>
      <c r="J58" s="1"/>
      <c r="K58" s="2">
        <f t="shared" si="7"/>
        <v>0</v>
      </c>
      <c r="L58" s="8">
        <f t="shared" si="8"/>
        <v>0</v>
      </c>
      <c r="O58">
        <v>1000</v>
      </c>
      <c r="P58">
        <v>2000</v>
      </c>
      <c r="Q58">
        <v>3000</v>
      </c>
      <c r="R58">
        <v>4000</v>
      </c>
      <c r="S58">
        <v>5000</v>
      </c>
    </row>
    <row r="59" spans="1:19">
      <c r="A59" s="1" t="s">
        <v>1470</v>
      </c>
      <c r="B59" s="9">
        <v>9750</v>
      </c>
      <c r="C59" s="1"/>
      <c r="D59" s="1"/>
      <c r="E59" s="1"/>
      <c r="F59" s="1"/>
      <c r="G59" s="1"/>
      <c r="H59" s="1"/>
      <c r="I59" s="1"/>
      <c r="J59" s="1"/>
      <c r="K59" s="2">
        <f t="shared" si="7"/>
        <v>0</v>
      </c>
      <c r="L59" s="8">
        <f t="shared" si="8"/>
        <v>0</v>
      </c>
      <c r="O59">
        <v>1000</v>
      </c>
      <c r="P59">
        <v>2000</v>
      </c>
      <c r="Q59">
        <v>3000</v>
      </c>
      <c r="R59">
        <v>4000</v>
      </c>
      <c r="S59">
        <v>5000</v>
      </c>
    </row>
    <row r="60" spans="1:19">
      <c r="A60" s="1" t="s">
        <v>1471</v>
      </c>
      <c r="B60" s="9">
        <v>10500</v>
      </c>
      <c r="C60" s="1"/>
      <c r="D60" s="1"/>
      <c r="E60" s="1"/>
      <c r="F60" s="1"/>
      <c r="G60" s="1"/>
      <c r="H60" s="1"/>
      <c r="I60" s="1"/>
      <c r="J60" s="1"/>
      <c r="K60" s="2">
        <f t="shared" si="7"/>
        <v>0</v>
      </c>
      <c r="L60" s="8">
        <f t="shared" si="8"/>
        <v>0</v>
      </c>
      <c r="O60">
        <v>1000</v>
      </c>
      <c r="P60">
        <v>2000</v>
      </c>
      <c r="Q60">
        <v>3000</v>
      </c>
      <c r="R60">
        <v>4000</v>
      </c>
      <c r="S60">
        <v>5000</v>
      </c>
    </row>
    <row r="61" spans="1:19">
      <c r="A61" s="1" t="s">
        <v>1472</v>
      </c>
      <c r="B61" s="9">
        <v>10500</v>
      </c>
      <c r="C61" s="1"/>
      <c r="D61" s="1"/>
      <c r="E61" s="1"/>
      <c r="F61" s="1"/>
      <c r="G61" s="1"/>
      <c r="H61" s="1"/>
      <c r="I61" s="1"/>
      <c r="J61" s="1"/>
      <c r="K61" s="2">
        <f t="shared" si="7"/>
        <v>0</v>
      </c>
      <c r="L61" s="8">
        <f t="shared" si="8"/>
        <v>0</v>
      </c>
      <c r="O61">
        <v>1000</v>
      </c>
      <c r="P61">
        <v>2000</v>
      </c>
      <c r="Q61">
        <v>3000</v>
      </c>
      <c r="R61">
        <v>4000</v>
      </c>
      <c r="S61">
        <v>5000</v>
      </c>
    </row>
    <row r="62" spans="1:19">
      <c r="A62" s="1" t="s">
        <v>1473</v>
      </c>
      <c r="B62" s="9">
        <v>10500</v>
      </c>
      <c r="C62" s="1"/>
      <c r="D62" s="1"/>
      <c r="E62" s="1"/>
      <c r="F62" s="1"/>
      <c r="G62" s="1"/>
      <c r="H62" s="1"/>
      <c r="I62" s="1"/>
      <c r="J62" s="1"/>
      <c r="K62" s="2">
        <f t="shared" si="7"/>
        <v>0</v>
      </c>
      <c r="L62" s="8">
        <f t="shared" si="8"/>
        <v>0</v>
      </c>
      <c r="O62">
        <v>1000</v>
      </c>
      <c r="P62">
        <v>2000</v>
      </c>
      <c r="Q62">
        <v>3000</v>
      </c>
      <c r="R62">
        <v>4000</v>
      </c>
      <c r="S62">
        <v>5000</v>
      </c>
    </row>
    <row r="63" spans="1:19">
      <c r="A63" s="1" t="s">
        <v>1474</v>
      </c>
      <c r="B63" s="9">
        <v>10500</v>
      </c>
      <c r="C63" s="1"/>
      <c r="D63" s="1"/>
      <c r="E63" s="1"/>
      <c r="F63" s="1"/>
      <c r="G63" s="1"/>
      <c r="H63" s="1"/>
      <c r="I63" s="1"/>
      <c r="J63" s="1"/>
      <c r="K63" s="2">
        <f t="shared" si="7"/>
        <v>0</v>
      </c>
      <c r="L63" s="8">
        <f t="shared" si="8"/>
        <v>0</v>
      </c>
      <c r="O63">
        <v>1000</v>
      </c>
      <c r="P63">
        <v>2000</v>
      </c>
      <c r="Q63">
        <v>3000</v>
      </c>
      <c r="R63">
        <v>4000</v>
      </c>
      <c r="S63">
        <v>5000</v>
      </c>
    </row>
    <row r="64" spans="1:19">
      <c r="A64" s="1" t="s">
        <v>1475</v>
      </c>
      <c r="B64" s="9">
        <v>10500</v>
      </c>
      <c r="C64" s="1"/>
      <c r="D64" s="1"/>
      <c r="E64" s="1"/>
      <c r="F64" s="1"/>
      <c r="G64" s="1"/>
      <c r="H64" s="1"/>
      <c r="I64" s="1"/>
      <c r="J64" s="1"/>
      <c r="K64" s="2">
        <f t="shared" si="7"/>
        <v>0</v>
      </c>
      <c r="L64" s="8">
        <f t="shared" si="8"/>
        <v>0</v>
      </c>
      <c r="O64">
        <v>1000</v>
      </c>
      <c r="P64">
        <v>2000</v>
      </c>
      <c r="Q64">
        <v>3000</v>
      </c>
      <c r="R64">
        <v>4000</v>
      </c>
      <c r="S64">
        <v>5000</v>
      </c>
    </row>
    <row r="65" spans="1:19">
      <c r="A65" s="1" t="s">
        <v>1476</v>
      </c>
      <c r="B65" s="9">
        <v>10500</v>
      </c>
      <c r="C65" s="1"/>
      <c r="D65" s="1"/>
      <c r="E65" s="1"/>
      <c r="F65" s="1"/>
      <c r="G65" s="1"/>
      <c r="H65" s="1"/>
      <c r="I65" s="1"/>
      <c r="J65" s="1"/>
      <c r="K65" s="2">
        <f t="shared" si="7"/>
        <v>0</v>
      </c>
      <c r="L65" s="8">
        <f t="shared" si="8"/>
        <v>0</v>
      </c>
      <c r="O65">
        <v>1000</v>
      </c>
      <c r="P65">
        <v>2000</v>
      </c>
      <c r="Q65">
        <v>3000</v>
      </c>
      <c r="R65">
        <v>4000</v>
      </c>
      <c r="S65">
        <v>5000</v>
      </c>
    </row>
    <row r="66" spans="1:19">
      <c r="A66" s="1" t="s">
        <v>1477</v>
      </c>
      <c r="B66" s="9">
        <v>11250</v>
      </c>
      <c r="C66" s="1"/>
      <c r="D66" s="1"/>
      <c r="E66" s="1"/>
      <c r="F66" s="1"/>
      <c r="G66" s="1"/>
      <c r="H66" s="1"/>
      <c r="I66" s="1"/>
      <c r="J66" s="1"/>
      <c r="K66" s="2">
        <f t="shared" si="7"/>
        <v>0</v>
      </c>
      <c r="L66" s="8">
        <f t="shared" si="8"/>
        <v>0</v>
      </c>
      <c r="O66">
        <v>1000</v>
      </c>
      <c r="P66">
        <v>2000</v>
      </c>
      <c r="Q66">
        <v>3000</v>
      </c>
      <c r="R66">
        <v>4000</v>
      </c>
      <c r="S66">
        <v>5000</v>
      </c>
    </row>
    <row r="67" spans="1:19">
      <c r="A67" s="1" t="s">
        <v>1478</v>
      </c>
      <c r="B67" s="9">
        <v>11250</v>
      </c>
      <c r="C67" s="1"/>
      <c r="D67" s="1"/>
      <c r="E67" s="1"/>
      <c r="F67" s="1"/>
      <c r="G67" s="1"/>
      <c r="H67" s="1"/>
      <c r="I67" s="1"/>
      <c r="J67" s="1"/>
      <c r="K67" s="2">
        <f t="shared" si="7"/>
        <v>0</v>
      </c>
      <c r="L67" s="8">
        <f t="shared" si="8"/>
        <v>0</v>
      </c>
      <c r="O67">
        <v>1000</v>
      </c>
      <c r="P67">
        <v>2000</v>
      </c>
      <c r="Q67">
        <v>3000</v>
      </c>
      <c r="R67">
        <v>4000</v>
      </c>
      <c r="S67">
        <v>5000</v>
      </c>
    </row>
    <row r="68" spans="1:19">
      <c r="A68" s="1" t="s">
        <v>1479</v>
      </c>
      <c r="B68" s="9">
        <v>10500</v>
      </c>
      <c r="C68" s="1"/>
      <c r="D68" s="1"/>
      <c r="E68" s="1"/>
      <c r="F68" s="1"/>
      <c r="G68" s="1"/>
      <c r="H68" s="1"/>
      <c r="I68" s="1"/>
      <c r="J68" s="1"/>
      <c r="K68" s="2">
        <f t="shared" si="7"/>
        <v>0</v>
      </c>
      <c r="L68" s="8">
        <f t="shared" si="8"/>
        <v>0</v>
      </c>
      <c r="O68">
        <v>1000</v>
      </c>
      <c r="P68">
        <v>2000</v>
      </c>
      <c r="Q68">
        <v>3000</v>
      </c>
      <c r="R68">
        <v>4000</v>
      </c>
      <c r="S68">
        <v>5000</v>
      </c>
    </row>
    <row r="69" spans="1:19">
      <c r="A69" s="1" t="s">
        <v>1480</v>
      </c>
      <c r="B69" s="9">
        <v>9000</v>
      </c>
      <c r="C69" s="1"/>
      <c r="D69" s="1"/>
      <c r="E69" s="1"/>
      <c r="F69" s="1"/>
      <c r="G69" s="1"/>
      <c r="H69" s="1"/>
      <c r="I69" s="1"/>
      <c r="J69" s="1"/>
      <c r="K69" s="2">
        <f t="shared" si="7"/>
        <v>0</v>
      </c>
      <c r="L69" s="8">
        <f t="shared" si="8"/>
        <v>0</v>
      </c>
    </row>
    <row r="70" spans="1:19">
      <c r="A70" s="3" t="s">
        <v>1481</v>
      </c>
      <c r="B70" s="10">
        <v>10500</v>
      </c>
      <c r="C70" s="3"/>
      <c r="D70" s="3"/>
      <c r="E70" s="3"/>
      <c r="F70" s="3"/>
      <c r="G70" s="3"/>
      <c r="H70" s="3"/>
      <c r="I70" s="3"/>
      <c r="J70" s="3"/>
      <c r="K70" s="7">
        <f t="shared" si="7"/>
        <v>0</v>
      </c>
      <c r="L70" s="11">
        <f t="shared" si="8"/>
        <v>0</v>
      </c>
    </row>
  </sheetData>
  <mergeCells count="5">
    <mergeCell ref="A1:A2"/>
    <mergeCell ref="B1:B2"/>
    <mergeCell ref="C1:J1"/>
    <mergeCell ref="L1:L2"/>
    <mergeCell ref="K1:K2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>
  <dimension ref="A1:G148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43.5" customHeight="1"/>
  <cols>
    <col min="1" max="1" width="11" customWidth="1"/>
    <col min="2" max="2" width="46" customWidth="1"/>
    <col min="7" max="7" width="0" hidden="1" customWidth="1"/>
  </cols>
  <sheetData>
    <row r="1" spans="1:7" ht="16.5" customHeight="1">
      <c r="A1" s="325" t="s">
        <v>2169</v>
      </c>
      <c r="B1" s="218" t="s">
        <v>115</v>
      </c>
      <c r="C1" s="326" t="s">
        <v>116</v>
      </c>
      <c r="D1" s="327"/>
      <c r="E1" s="220" t="s">
        <v>119</v>
      </c>
      <c r="F1" s="224" t="s">
        <v>120</v>
      </c>
      <c r="G1">
        <f>SUM(F:F)</f>
        <v>0</v>
      </c>
    </row>
    <row r="2" spans="1:7" ht="16.5" customHeight="1" thickBot="1">
      <c r="A2" s="325"/>
      <c r="B2" s="268"/>
      <c r="C2" s="150" t="s">
        <v>117</v>
      </c>
      <c r="D2" s="150" t="s">
        <v>118</v>
      </c>
      <c r="E2" s="271"/>
      <c r="F2" s="286"/>
      <c r="G2">
        <f>SUM(E:E)</f>
        <v>0</v>
      </c>
    </row>
    <row r="3" spans="1:7" s="138" customFormat="1" ht="43.5" customHeight="1">
      <c r="B3" s="48" t="s">
        <v>695</v>
      </c>
      <c r="C3" s="49">
        <v>250</v>
      </c>
      <c r="D3" s="49">
        <v>130</v>
      </c>
      <c r="E3" s="48"/>
      <c r="F3" s="49">
        <f t="shared" ref="F3:F34" si="0">E3*D3</f>
        <v>0</v>
      </c>
    </row>
    <row r="4" spans="1:7" s="138" customFormat="1" ht="43.5" customHeight="1">
      <c r="B4" s="114" t="s">
        <v>694</v>
      </c>
      <c r="C4" s="49">
        <v>250</v>
      </c>
      <c r="D4" s="49">
        <v>130</v>
      </c>
      <c r="E4" s="114"/>
      <c r="F4" s="115">
        <f t="shared" si="0"/>
        <v>0</v>
      </c>
    </row>
    <row r="5" spans="1:7" s="138" customFormat="1" ht="43.5" customHeight="1">
      <c r="B5" s="114" t="s">
        <v>693</v>
      </c>
      <c r="C5" s="49">
        <v>250</v>
      </c>
      <c r="D5" s="49">
        <v>130</v>
      </c>
      <c r="E5" s="114"/>
      <c r="F5" s="115">
        <f t="shared" si="0"/>
        <v>0</v>
      </c>
    </row>
    <row r="6" spans="1:7" s="138" customFormat="1" ht="43.5" customHeight="1">
      <c r="B6" s="114" t="s">
        <v>692</v>
      </c>
      <c r="C6" s="49">
        <v>250</v>
      </c>
      <c r="D6" s="49">
        <v>130</v>
      </c>
      <c r="E6" s="114"/>
      <c r="F6" s="115">
        <f t="shared" si="0"/>
        <v>0</v>
      </c>
    </row>
    <row r="7" spans="1:7" s="138" customFormat="1" ht="43.5" customHeight="1">
      <c r="B7" s="114" t="s">
        <v>691</v>
      </c>
      <c r="C7" s="49">
        <v>250</v>
      </c>
      <c r="D7" s="49">
        <v>130</v>
      </c>
      <c r="E7" s="114"/>
      <c r="F7" s="115">
        <f t="shared" si="0"/>
        <v>0</v>
      </c>
    </row>
    <row r="8" spans="1:7" s="138" customFormat="1" ht="43.5" customHeight="1">
      <c r="B8" s="114" t="s">
        <v>690</v>
      </c>
      <c r="C8" s="49">
        <v>250</v>
      </c>
      <c r="D8" s="49">
        <v>130</v>
      </c>
      <c r="E8" s="114"/>
      <c r="F8" s="115">
        <f t="shared" si="0"/>
        <v>0</v>
      </c>
    </row>
    <row r="9" spans="1:7" s="138" customFormat="1" ht="43.5" customHeight="1">
      <c r="B9" s="114" t="s">
        <v>689</v>
      </c>
      <c r="C9" s="49">
        <v>250</v>
      </c>
      <c r="D9" s="49">
        <v>130</v>
      </c>
      <c r="E9" s="114"/>
      <c r="F9" s="115">
        <f t="shared" si="0"/>
        <v>0</v>
      </c>
    </row>
    <row r="10" spans="1:7" s="138" customFormat="1" ht="43.5" customHeight="1">
      <c r="B10" s="114" t="s">
        <v>688</v>
      </c>
      <c r="C10" s="49">
        <v>250</v>
      </c>
      <c r="D10" s="49">
        <v>130</v>
      </c>
      <c r="E10" s="114"/>
      <c r="F10" s="115">
        <f t="shared" si="0"/>
        <v>0</v>
      </c>
    </row>
    <row r="11" spans="1:7" s="138" customFormat="1" ht="43.5" customHeight="1">
      <c r="B11" s="114" t="s">
        <v>687</v>
      </c>
      <c r="C11" s="49">
        <v>250</v>
      </c>
      <c r="D11" s="49">
        <v>130</v>
      </c>
      <c r="E11" s="114"/>
      <c r="F11" s="115">
        <f t="shared" si="0"/>
        <v>0</v>
      </c>
    </row>
    <row r="12" spans="1:7" s="138" customFormat="1" ht="43.5" customHeight="1">
      <c r="B12" s="114" t="s">
        <v>686</v>
      </c>
      <c r="C12" s="49">
        <v>250</v>
      </c>
      <c r="D12" s="49">
        <v>130</v>
      </c>
      <c r="E12" s="114"/>
      <c r="F12" s="115">
        <f t="shared" si="0"/>
        <v>0</v>
      </c>
    </row>
    <row r="13" spans="1:7" s="138" customFormat="1" ht="43.5" customHeight="1">
      <c r="B13" s="114" t="s">
        <v>685</v>
      </c>
      <c r="C13" s="49">
        <v>250</v>
      </c>
      <c r="D13" s="49">
        <v>130</v>
      </c>
      <c r="E13" s="114"/>
      <c r="F13" s="115">
        <f t="shared" si="0"/>
        <v>0</v>
      </c>
    </row>
    <row r="14" spans="1:7" s="138" customFormat="1" ht="43.5" customHeight="1">
      <c r="B14" s="114" t="s">
        <v>684</v>
      </c>
      <c r="C14" s="49">
        <v>250</v>
      </c>
      <c r="D14" s="49">
        <v>130</v>
      </c>
      <c r="E14" s="114"/>
      <c r="F14" s="115">
        <f t="shared" si="0"/>
        <v>0</v>
      </c>
    </row>
    <row r="15" spans="1:7" s="138" customFormat="1" ht="43.5" customHeight="1">
      <c r="B15" s="114" t="s">
        <v>683</v>
      </c>
      <c r="C15" s="49">
        <v>250</v>
      </c>
      <c r="D15" s="49">
        <v>130</v>
      </c>
      <c r="E15" s="114"/>
      <c r="F15" s="115">
        <f t="shared" si="0"/>
        <v>0</v>
      </c>
    </row>
    <row r="16" spans="1:7" s="138" customFormat="1" ht="43.5" customHeight="1">
      <c r="B16" s="114" t="s">
        <v>682</v>
      </c>
      <c r="C16" s="49">
        <v>250</v>
      </c>
      <c r="D16" s="49">
        <v>130</v>
      </c>
      <c r="E16" s="114"/>
      <c r="F16" s="115">
        <f t="shared" si="0"/>
        <v>0</v>
      </c>
    </row>
    <row r="17" spans="2:6" s="138" customFormat="1" ht="43.5" customHeight="1">
      <c r="B17" s="114" t="s">
        <v>681</v>
      </c>
      <c r="C17" s="49">
        <v>250</v>
      </c>
      <c r="D17" s="49">
        <v>130</v>
      </c>
      <c r="E17" s="114"/>
      <c r="F17" s="115">
        <f t="shared" si="0"/>
        <v>0</v>
      </c>
    </row>
    <row r="18" spans="2:6" s="138" customFormat="1" ht="43.5" customHeight="1">
      <c r="B18" s="114" t="s">
        <v>680</v>
      </c>
      <c r="C18" s="49">
        <v>250</v>
      </c>
      <c r="D18" s="49">
        <v>130</v>
      </c>
      <c r="E18" s="114"/>
      <c r="F18" s="115">
        <f t="shared" si="0"/>
        <v>0</v>
      </c>
    </row>
    <row r="19" spans="2:6" s="138" customFormat="1" ht="43.5" customHeight="1">
      <c r="B19" s="114" t="s">
        <v>679</v>
      </c>
      <c r="C19" s="49">
        <v>250</v>
      </c>
      <c r="D19" s="49">
        <v>130</v>
      </c>
      <c r="E19" s="114"/>
      <c r="F19" s="115">
        <f t="shared" si="0"/>
        <v>0</v>
      </c>
    </row>
    <row r="20" spans="2:6" s="138" customFormat="1" ht="43.5" customHeight="1">
      <c r="B20" s="114" t="s">
        <v>678</v>
      </c>
      <c r="C20" s="49">
        <v>250</v>
      </c>
      <c r="D20" s="49">
        <v>130</v>
      </c>
      <c r="E20" s="114"/>
      <c r="F20" s="115">
        <f t="shared" si="0"/>
        <v>0</v>
      </c>
    </row>
    <row r="21" spans="2:6" s="138" customFormat="1" ht="43.5" customHeight="1">
      <c r="B21" s="114" t="s">
        <v>677</v>
      </c>
      <c r="C21" s="49">
        <v>250</v>
      </c>
      <c r="D21" s="49">
        <v>130</v>
      </c>
      <c r="E21" s="114"/>
      <c r="F21" s="115">
        <f t="shared" si="0"/>
        <v>0</v>
      </c>
    </row>
    <row r="22" spans="2:6" s="138" customFormat="1" ht="43.5" customHeight="1">
      <c r="B22" s="114" t="s">
        <v>676</v>
      </c>
      <c r="C22" s="49">
        <v>250</v>
      </c>
      <c r="D22" s="49">
        <v>130</v>
      </c>
      <c r="E22" s="114"/>
      <c r="F22" s="115">
        <f t="shared" si="0"/>
        <v>0</v>
      </c>
    </row>
    <row r="23" spans="2:6" s="138" customFormat="1" ht="43.5" customHeight="1">
      <c r="B23" s="114" t="s">
        <v>675</v>
      </c>
      <c r="C23" s="49">
        <v>250</v>
      </c>
      <c r="D23" s="49">
        <v>130</v>
      </c>
      <c r="E23" s="114"/>
      <c r="F23" s="115">
        <f t="shared" si="0"/>
        <v>0</v>
      </c>
    </row>
    <row r="24" spans="2:6" s="138" customFormat="1" ht="43.5" customHeight="1">
      <c r="B24" s="114" t="s">
        <v>674</v>
      </c>
      <c r="C24" s="49">
        <v>250</v>
      </c>
      <c r="D24" s="49">
        <v>130</v>
      </c>
      <c r="E24" s="114"/>
      <c r="F24" s="115">
        <f t="shared" si="0"/>
        <v>0</v>
      </c>
    </row>
    <row r="25" spans="2:6" s="138" customFormat="1" ht="43.5" customHeight="1">
      <c r="B25" s="114" t="s">
        <v>673</v>
      </c>
      <c r="C25" s="49">
        <v>250</v>
      </c>
      <c r="D25" s="49">
        <v>130</v>
      </c>
      <c r="E25" s="114"/>
      <c r="F25" s="115">
        <f t="shared" si="0"/>
        <v>0</v>
      </c>
    </row>
    <row r="26" spans="2:6" s="138" customFormat="1" ht="43.5" customHeight="1">
      <c r="B26" s="114" t="s">
        <v>672</v>
      </c>
      <c r="C26" s="49">
        <v>250</v>
      </c>
      <c r="D26" s="49">
        <v>130</v>
      </c>
      <c r="E26" s="114"/>
      <c r="F26" s="115">
        <f t="shared" si="0"/>
        <v>0</v>
      </c>
    </row>
    <row r="27" spans="2:6" s="138" customFormat="1" ht="43.5" customHeight="1">
      <c r="B27" s="114" t="s">
        <v>671</v>
      </c>
      <c r="C27" s="49">
        <v>250</v>
      </c>
      <c r="D27" s="49">
        <v>130</v>
      </c>
      <c r="E27" s="114"/>
      <c r="F27" s="115">
        <f t="shared" si="0"/>
        <v>0</v>
      </c>
    </row>
    <row r="28" spans="2:6" s="138" customFormat="1" ht="43.5" customHeight="1">
      <c r="B28" s="114" t="s">
        <v>670</v>
      </c>
      <c r="C28" s="49">
        <v>250</v>
      </c>
      <c r="D28" s="49">
        <v>130</v>
      </c>
      <c r="E28" s="114"/>
      <c r="F28" s="115">
        <f t="shared" si="0"/>
        <v>0</v>
      </c>
    </row>
    <row r="29" spans="2:6" s="138" customFormat="1" ht="43.5" customHeight="1">
      <c r="B29" s="114" t="s">
        <v>669</v>
      </c>
      <c r="C29" s="49">
        <v>250</v>
      </c>
      <c r="D29" s="49">
        <v>130</v>
      </c>
      <c r="E29" s="114"/>
      <c r="F29" s="115">
        <f t="shared" si="0"/>
        <v>0</v>
      </c>
    </row>
    <row r="30" spans="2:6" s="138" customFormat="1" ht="43.5" customHeight="1">
      <c r="B30" s="114" t="s">
        <v>668</v>
      </c>
      <c r="C30" s="49">
        <v>250</v>
      </c>
      <c r="D30" s="49">
        <v>130</v>
      </c>
      <c r="E30" s="114"/>
      <c r="F30" s="115">
        <f t="shared" si="0"/>
        <v>0</v>
      </c>
    </row>
    <row r="31" spans="2:6" s="138" customFormat="1" ht="43.5" customHeight="1">
      <c r="B31" s="114" t="s">
        <v>667</v>
      </c>
      <c r="C31" s="49">
        <v>250</v>
      </c>
      <c r="D31" s="49">
        <v>130</v>
      </c>
      <c r="E31" s="114"/>
      <c r="F31" s="115">
        <f t="shared" si="0"/>
        <v>0</v>
      </c>
    </row>
    <row r="32" spans="2:6" s="138" customFormat="1" ht="43.5" customHeight="1">
      <c r="B32" s="114" t="s">
        <v>666</v>
      </c>
      <c r="C32" s="49">
        <v>250</v>
      </c>
      <c r="D32" s="49">
        <v>130</v>
      </c>
      <c r="E32" s="114"/>
      <c r="F32" s="115">
        <f t="shared" si="0"/>
        <v>0</v>
      </c>
    </row>
    <row r="33" spans="2:6" s="138" customFormat="1" ht="43.5" customHeight="1">
      <c r="B33" s="114" t="s">
        <v>665</v>
      </c>
      <c r="C33" s="49">
        <v>250</v>
      </c>
      <c r="D33" s="49">
        <v>130</v>
      </c>
      <c r="E33" s="114"/>
      <c r="F33" s="115">
        <f t="shared" si="0"/>
        <v>0</v>
      </c>
    </row>
    <row r="34" spans="2:6" s="138" customFormat="1" ht="43.5" customHeight="1">
      <c r="B34" s="114" t="s">
        <v>664</v>
      </c>
      <c r="C34" s="49">
        <v>250</v>
      </c>
      <c r="D34" s="49">
        <v>130</v>
      </c>
      <c r="E34" s="114"/>
      <c r="F34" s="115">
        <f t="shared" si="0"/>
        <v>0</v>
      </c>
    </row>
    <row r="35" spans="2:6" s="138" customFormat="1" ht="43.5" customHeight="1">
      <c r="B35" s="114" t="s">
        <v>663</v>
      </c>
      <c r="C35" s="49">
        <v>250</v>
      </c>
      <c r="D35" s="49">
        <v>130</v>
      </c>
      <c r="E35" s="114"/>
      <c r="F35" s="115">
        <f t="shared" ref="F35:F66" si="1">E35*D35</f>
        <v>0</v>
      </c>
    </row>
    <row r="36" spans="2:6" s="138" customFormat="1" ht="43.5" customHeight="1">
      <c r="B36" s="114" t="s">
        <v>662</v>
      </c>
      <c r="C36" s="49">
        <v>250</v>
      </c>
      <c r="D36" s="49">
        <v>130</v>
      </c>
      <c r="E36" s="114"/>
      <c r="F36" s="115">
        <f t="shared" si="1"/>
        <v>0</v>
      </c>
    </row>
    <row r="37" spans="2:6" s="138" customFormat="1" ht="43.5" customHeight="1">
      <c r="B37" s="114" t="s">
        <v>661</v>
      </c>
      <c r="C37" s="49">
        <v>250</v>
      </c>
      <c r="D37" s="49">
        <v>130</v>
      </c>
      <c r="E37" s="114"/>
      <c r="F37" s="115">
        <f t="shared" si="1"/>
        <v>0</v>
      </c>
    </row>
    <row r="38" spans="2:6" s="138" customFormat="1" ht="43.5" customHeight="1">
      <c r="B38" s="114" t="s">
        <v>660</v>
      </c>
      <c r="C38" s="49">
        <v>250</v>
      </c>
      <c r="D38" s="49">
        <v>130</v>
      </c>
      <c r="E38" s="114"/>
      <c r="F38" s="115">
        <f t="shared" si="1"/>
        <v>0</v>
      </c>
    </row>
    <row r="39" spans="2:6" s="138" customFormat="1" ht="43.5" customHeight="1">
      <c r="B39" s="114" t="s">
        <v>659</v>
      </c>
      <c r="C39" s="49">
        <v>250</v>
      </c>
      <c r="D39" s="49">
        <v>130</v>
      </c>
      <c r="E39" s="114"/>
      <c r="F39" s="115">
        <f t="shared" si="1"/>
        <v>0</v>
      </c>
    </row>
    <row r="40" spans="2:6" s="138" customFormat="1" ht="43.5" customHeight="1">
      <c r="B40" s="114" t="s">
        <v>658</v>
      </c>
      <c r="C40" s="49">
        <v>250</v>
      </c>
      <c r="D40" s="49">
        <v>130</v>
      </c>
      <c r="E40" s="114"/>
      <c r="F40" s="115">
        <f t="shared" si="1"/>
        <v>0</v>
      </c>
    </row>
    <row r="41" spans="2:6" s="138" customFormat="1" ht="43.5" customHeight="1">
      <c r="B41" s="114" t="s">
        <v>657</v>
      </c>
      <c r="C41" s="49">
        <v>250</v>
      </c>
      <c r="D41" s="49">
        <v>130</v>
      </c>
      <c r="E41" s="114"/>
      <c r="F41" s="115">
        <f t="shared" si="1"/>
        <v>0</v>
      </c>
    </row>
    <row r="42" spans="2:6" s="138" customFormat="1" ht="43.5" customHeight="1">
      <c r="B42" s="114" t="s">
        <v>656</v>
      </c>
      <c r="C42" s="49">
        <v>250</v>
      </c>
      <c r="D42" s="49">
        <v>130</v>
      </c>
      <c r="E42" s="114"/>
      <c r="F42" s="115">
        <f t="shared" si="1"/>
        <v>0</v>
      </c>
    </row>
    <row r="43" spans="2:6" s="138" customFormat="1" ht="43.5" customHeight="1">
      <c r="B43" s="114" t="s">
        <v>655</v>
      </c>
      <c r="C43" s="49">
        <v>250</v>
      </c>
      <c r="D43" s="49">
        <v>130</v>
      </c>
      <c r="E43" s="114"/>
      <c r="F43" s="115">
        <f t="shared" si="1"/>
        <v>0</v>
      </c>
    </row>
    <row r="44" spans="2:6" s="138" customFormat="1" ht="43.5" customHeight="1">
      <c r="B44" s="114" t="s">
        <v>654</v>
      </c>
      <c r="C44" s="49">
        <v>250</v>
      </c>
      <c r="D44" s="49">
        <v>130</v>
      </c>
      <c r="E44" s="114"/>
      <c r="F44" s="115">
        <f t="shared" si="1"/>
        <v>0</v>
      </c>
    </row>
    <row r="45" spans="2:6" s="138" customFormat="1" ht="43.5" customHeight="1">
      <c r="B45" s="114" t="s">
        <v>653</v>
      </c>
      <c r="C45" s="49">
        <v>250</v>
      </c>
      <c r="D45" s="49">
        <v>130</v>
      </c>
      <c r="E45" s="114"/>
      <c r="F45" s="115">
        <f t="shared" si="1"/>
        <v>0</v>
      </c>
    </row>
    <row r="46" spans="2:6" s="138" customFormat="1" ht="43.5" customHeight="1">
      <c r="B46" s="114" t="s">
        <v>652</v>
      </c>
      <c r="C46" s="49">
        <v>250</v>
      </c>
      <c r="D46" s="49">
        <v>130</v>
      </c>
      <c r="E46" s="114"/>
      <c r="F46" s="115">
        <f t="shared" si="1"/>
        <v>0</v>
      </c>
    </row>
    <row r="47" spans="2:6" s="138" customFormat="1" ht="43.5" customHeight="1">
      <c r="B47" s="114" t="s">
        <v>651</v>
      </c>
      <c r="C47" s="49">
        <v>250</v>
      </c>
      <c r="D47" s="49">
        <v>130</v>
      </c>
      <c r="E47" s="114"/>
      <c r="F47" s="115">
        <f t="shared" si="1"/>
        <v>0</v>
      </c>
    </row>
    <row r="48" spans="2:6" s="138" customFormat="1" ht="43.5" customHeight="1">
      <c r="B48" s="114" t="s">
        <v>650</v>
      </c>
      <c r="C48" s="49">
        <v>250</v>
      </c>
      <c r="D48" s="49">
        <v>130</v>
      </c>
      <c r="E48" s="114"/>
      <c r="F48" s="115">
        <f t="shared" si="1"/>
        <v>0</v>
      </c>
    </row>
    <row r="49" spans="2:6" s="138" customFormat="1" ht="43.5" customHeight="1">
      <c r="B49" s="114" t="s">
        <v>649</v>
      </c>
      <c r="C49" s="49">
        <v>250</v>
      </c>
      <c r="D49" s="49">
        <v>130</v>
      </c>
      <c r="E49" s="114"/>
      <c r="F49" s="115">
        <f t="shared" si="1"/>
        <v>0</v>
      </c>
    </row>
    <row r="50" spans="2:6" s="138" customFormat="1" ht="43.5" customHeight="1">
      <c r="B50" s="114" t="s">
        <v>648</v>
      </c>
      <c r="C50" s="49">
        <v>250</v>
      </c>
      <c r="D50" s="49">
        <v>130</v>
      </c>
      <c r="E50" s="114"/>
      <c r="F50" s="115">
        <f t="shared" si="1"/>
        <v>0</v>
      </c>
    </row>
    <row r="51" spans="2:6" s="138" customFormat="1" ht="43.5" customHeight="1">
      <c r="B51" s="114" t="s">
        <v>647</v>
      </c>
      <c r="C51" s="49">
        <v>250</v>
      </c>
      <c r="D51" s="49">
        <v>130</v>
      </c>
      <c r="E51" s="114"/>
      <c r="F51" s="115">
        <f t="shared" si="1"/>
        <v>0</v>
      </c>
    </row>
    <row r="52" spans="2:6" s="138" customFormat="1" ht="43.5" customHeight="1">
      <c r="B52" s="114" t="s">
        <v>646</v>
      </c>
      <c r="C52" s="49">
        <v>250</v>
      </c>
      <c r="D52" s="49">
        <v>130</v>
      </c>
      <c r="E52" s="114"/>
      <c r="F52" s="115">
        <f t="shared" si="1"/>
        <v>0</v>
      </c>
    </row>
    <row r="53" spans="2:6" s="138" customFormat="1" ht="43.5" customHeight="1">
      <c r="B53" s="114" t="s">
        <v>645</v>
      </c>
      <c r="C53" s="49">
        <v>250</v>
      </c>
      <c r="D53" s="49">
        <v>130</v>
      </c>
      <c r="E53" s="114"/>
      <c r="F53" s="115">
        <f t="shared" si="1"/>
        <v>0</v>
      </c>
    </row>
    <row r="54" spans="2:6" s="138" customFormat="1" ht="43.5" customHeight="1">
      <c r="B54" s="114" t="s">
        <v>644</v>
      </c>
      <c r="C54" s="49">
        <v>250</v>
      </c>
      <c r="D54" s="49">
        <v>130</v>
      </c>
      <c r="E54" s="114"/>
      <c r="F54" s="115">
        <f t="shared" si="1"/>
        <v>0</v>
      </c>
    </row>
    <row r="55" spans="2:6" s="138" customFormat="1" ht="43.5" customHeight="1">
      <c r="B55" s="114" t="s">
        <v>643</v>
      </c>
      <c r="C55" s="49">
        <v>250</v>
      </c>
      <c r="D55" s="49">
        <v>130</v>
      </c>
      <c r="E55" s="114"/>
      <c r="F55" s="115">
        <f t="shared" si="1"/>
        <v>0</v>
      </c>
    </row>
    <row r="56" spans="2:6" s="138" customFormat="1" ht="43.5" customHeight="1">
      <c r="B56" s="114" t="s">
        <v>642</v>
      </c>
      <c r="C56" s="49">
        <v>250</v>
      </c>
      <c r="D56" s="49">
        <v>130</v>
      </c>
      <c r="E56" s="114"/>
      <c r="F56" s="115">
        <f t="shared" si="1"/>
        <v>0</v>
      </c>
    </row>
    <row r="57" spans="2:6" s="138" customFormat="1" ht="43.5" customHeight="1">
      <c r="B57" s="114" t="s">
        <v>641</v>
      </c>
      <c r="C57" s="49">
        <v>250</v>
      </c>
      <c r="D57" s="49">
        <v>130</v>
      </c>
      <c r="E57" s="114"/>
      <c r="F57" s="115">
        <f t="shared" si="1"/>
        <v>0</v>
      </c>
    </row>
    <row r="58" spans="2:6" s="138" customFormat="1" ht="43.5" customHeight="1">
      <c r="B58" s="114" t="s">
        <v>640</v>
      </c>
      <c r="C58" s="49">
        <v>250</v>
      </c>
      <c r="D58" s="49">
        <v>130</v>
      </c>
      <c r="E58" s="114"/>
      <c r="F58" s="115">
        <f t="shared" si="1"/>
        <v>0</v>
      </c>
    </row>
    <row r="59" spans="2:6" s="138" customFormat="1" ht="43.5" customHeight="1">
      <c r="B59" s="114" t="s">
        <v>639</v>
      </c>
      <c r="C59" s="49">
        <v>250</v>
      </c>
      <c r="D59" s="49">
        <v>130</v>
      </c>
      <c r="E59" s="114"/>
      <c r="F59" s="115">
        <f t="shared" si="1"/>
        <v>0</v>
      </c>
    </row>
    <row r="60" spans="2:6" s="138" customFormat="1" ht="43.5" customHeight="1">
      <c r="B60" s="114" t="s">
        <v>638</v>
      </c>
      <c r="C60" s="49">
        <v>250</v>
      </c>
      <c r="D60" s="49">
        <v>130</v>
      </c>
      <c r="E60" s="114"/>
      <c r="F60" s="115">
        <f t="shared" si="1"/>
        <v>0</v>
      </c>
    </row>
    <row r="61" spans="2:6" s="138" customFormat="1" ht="43.5" customHeight="1">
      <c r="B61" s="114" t="s">
        <v>637</v>
      </c>
      <c r="C61" s="49">
        <v>250</v>
      </c>
      <c r="D61" s="49">
        <v>130</v>
      </c>
      <c r="E61" s="114"/>
      <c r="F61" s="115">
        <f t="shared" si="1"/>
        <v>0</v>
      </c>
    </row>
    <row r="62" spans="2:6" s="138" customFormat="1" ht="43.5" customHeight="1">
      <c r="B62" s="114" t="s">
        <v>636</v>
      </c>
      <c r="C62" s="49">
        <v>250</v>
      </c>
      <c r="D62" s="49">
        <v>130</v>
      </c>
      <c r="E62" s="114"/>
      <c r="F62" s="115">
        <f t="shared" si="1"/>
        <v>0</v>
      </c>
    </row>
    <row r="63" spans="2:6" s="138" customFormat="1" ht="43.5" customHeight="1">
      <c r="B63" s="114" t="s">
        <v>635</v>
      </c>
      <c r="C63" s="49">
        <v>250</v>
      </c>
      <c r="D63" s="49">
        <v>130</v>
      </c>
      <c r="E63" s="114"/>
      <c r="F63" s="115">
        <f t="shared" si="1"/>
        <v>0</v>
      </c>
    </row>
    <row r="64" spans="2:6" s="138" customFormat="1" ht="43.5" customHeight="1">
      <c r="B64" s="114" t="s">
        <v>634</v>
      </c>
      <c r="C64" s="49">
        <v>250</v>
      </c>
      <c r="D64" s="49">
        <v>130</v>
      </c>
      <c r="E64" s="114"/>
      <c r="F64" s="115">
        <f t="shared" si="1"/>
        <v>0</v>
      </c>
    </row>
    <row r="65" spans="2:6" s="138" customFormat="1" ht="43.5" customHeight="1">
      <c r="B65" s="114" t="s">
        <v>633</v>
      </c>
      <c r="C65" s="49">
        <v>250</v>
      </c>
      <c r="D65" s="49">
        <v>130</v>
      </c>
      <c r="E65" s="114"/>
      <c r="F65" s="115">
        <f t="shared" si="1"/>
        <v>0</v>
      </c>
    </row>
    <row r="66" spans="2:6" s="138" customFormat="1" ht="43.5" customHeight="1">
      <c r="B66" s="114" t="s">
        <v>632</v>
      </c>
      <c r="C66" s="49">
        <v>250</v>
      </c>
      <c r="D66" s="49">
        <v>130</v>
      </c>
      <c r="E66" s="114"/>
      <c r="F66" s="115">
        <f t="shared" si="1"/>
        <v>0</v>
      </c>
    </row>
    <row r="67" spans="2:6" s="138" customFormat="1" ht="43.5" customHeight="1">
      <c r="B67" s="114" t="s">
        <v>631</v>
      </c>
      <c r="C67" s="49">
        <v>250</v>
      </c>
      <c r="D67" s="49">
        <v>130</v>
      </c>
      <c r="E67" s="114"/>
      <c r="F67" s="115">
        <f t="shared" ref="F67:F98" si="2">E67*D67</f>
        <v>0</v>
      </c>
    </row>
    <row r="68" spans="2:6" s="138" customFormat="1" ht="43.5" customHeight="1">
      <c r="B68" s="114" t="s">
        <v>630</v>
      </c>
      <c r="C68" s="49">
        <v>250</v>
      </c>
      <c r="D68" s="49">
        <v>130</v>
      </c>
      <c r="E68" s="114"/>
      <c r="F68" s="115">
        <f t="shared" si="2"/>
        <v>0</v>
      </c>
    </row>
    <row r="69" spans="2:6" s="138" customFormat="1" ht="43.5" customHeight="1">
      <c r="B69" s="114" t="s">
        <v>629</v>
      </c>
      <c r="C69" s="49">
        <v>250</v>
      </c>
      <c r="D69" s="49">
        <v>130</v>
      </c>
      <c r="E69" s="114"/>
      <c r="F69" s="115">
        <f t="shared" si="2"/>
        <v>0</v>
      </c>
    </row>
    <row r="70" spans="2:6" s="138" customFormat="1" ht="43.5" customHeight="1">
      <c r="B70" s="114" t="s">
        <v>628</v>
      </c>
      <c r="C70" s="49">
        <v>250</v>
      </c>
      <c r="D70" s="49">
        <v>130</v>
      </c>
      <c r="E70" s="114"/>
      <c r="F70" s="115">
        <f t="shared" si="2"/>
        <v>0</v>
      </c>
    </row>
    <row r="71" spans="2:6" s="138" customFormat="1" ht="43.5" customHeight="1">
      <c r="B71" s="114" t="s">
        <v>627</v>
      </c>
      <c r="C71" s="49">
        <v>250</v>
      </c>
      <c r="D71" s="49">
        <v>130</v>
      </c>
      <c r="E71" s="114"/>
      <c r="F71" s="115">
        <f t="shared" si="2"/>
        <v>0</v>
      </c>
    </row>
    <row r="72" spans="2:6" s="138" customFormat="1" ht="43.5" customHeight="1">
      <c r="B72" s="114" t="s">
        <v>626</v>
      </c>
      <c r="C72" s="49">
        <v>250</v>
      </c>
      <c r="D72" s="49">
        <v>130</v>
      </c>
      <c r="E72" s="114"/>
      <c r="F72" s="115">
        <f t="shared" si="2"/>
        <v>0</v>
      </c>
    </row>
    <row r="73" spans="2:6" s="138" customFormat="1" ht="43.5" customHeight="1">
      <c r="B73" s="114" t="s">
        <v>625</v>
      </c>
      <c r="C73" s="49">
        <v>250</v>
      </c>
      <c r="D73" s="49">
        <v>130</v>
      </c>
      <c r="E73" s="114"/>
      <c r="F73" s="115">
        <f t="shared" si="2"/>
        <v>0</v>
      </c>
    </row>
    <row r="74" spans="2:6" s="138" customFormat="1" ht="43.5" customHeight="1">
      <c r="B74" s="114" t="s">
        <v>624</v>
      </c>
      <c r="C74" s="49">
        <v>250</v>
      </c>
      <c r="D74" s="49">
        <v>130</v>
      </c>
      <c r="E74" s="114"/>
      <c r="F74" s="115">
        <f t="shared" si="2"/>
        <v>0</v>
      </c>
    </row>
    <row r="75" spans="2:6" s="138" customFormat="1" ht="43.5" customHeight="1">
      <c r="B75" s="114" t="s">
        <v>623</v>
      </c>
      <c r="C75" s="49">
        <v>250</v>
      </c>
      <c r="D75" s="49">
        <v>130</v>
      </c>
      <c r="E75" s="114"/>
      <c r="F75" s="115">
        <f t="shared" si="2"/>
        <v>0</v>
      </c>
    </row>
    <row r="76" spans="2:6" s="138" customFormat="1" ht="43.5" customHeight="1">
      <c r="B76" s="114" t="s">
        <v>622</v>
      </c>
      <c r="C76" s="49">
        <v>250</v>
      </c>
      <c r="D76" s="49">
        <v>130</v>
      </c>
      <c r="E76" s="114"/>
      <c r="F76" s="115">
        <f t="shared" si="2"/>
        <v>0</v>
      </c>
    </row>
    <row r="77" spans="2:6" s="138" customFormat="1" ht="43.5" customHeight="1">
      <c r="B77" s="114" t="s">
        <v>621</v>
      </c>
      <c r="C77" s="49">
        <v>250</v>
      </c>
      <c r="D77" s="49">
        <v>130</v>
      </c>
      <c r="E77" s="114"/>
      <c r="F77" s="115">
        <f t="shared" si="2"/>
        <v>0</v>
      </c>
    </row>
    <row r="78" spans="2:6" s="138" customFormat="1" ht="43.5" customHeight="1">
      <c r="B78" s="114" t="s">
        <v>620</v>
      </c>
      <c r="C78" s="49">
        <v>250</v>
      </c>
      <c r="D78" s="49">
        <v>130</v>
      </c>
      <c r="E78" s="114"/>
      <c r="F78" s="115">
        <f t="shared" si="2"/>
        <v>0</v>
      </c>
    </row>
    <row r="79" spans="2:6" s="138" customFormat="1" ht="43.5" customHeight="1">
      <c r="B79" s="114" t="s">
        <v>619</v>
      </c>
      <c r="C79" s="49">
        <v>250</v>
      </c>
      <c r="D79" s="49">
        <v>130</v>
      </c>
      <c r="E79" s="114"/>
      <c r="F79" s="115">
        <f t="shared" si="2"/>
        <v>0</v>
      </c>
    </row>
    <row r="80" spans="2:6" s="138" customFormat="1" ht="43.5" customHeight="1">
      <c r="B80" s="114" t="s">
        <v>618</v>
      </c>
      <c r="C80" s="49">
        <v>250</v>
      </c>
      <c r="D80" s="49">
        <v>130</v>
      </c>
      <c r="E80" s="114"/>
      <c r="F80" s="115">
        <f t="shared" si="2"/>
        <v>0</v>
      </c>
    </row>
    <row r="81" spans="2:6" s="138" customFormat="1" ht="43.5" customHeight="1">
      <c r="B81" s="114" t="s">
        <v>617</v>
      </c>
      <c r="C81" s="49">
        <v>250</v>
      </c>
      <c r="D81" s="49">
        <v>130</v>
      </c>
      <c r="E81" s="114"/>
      <c r="F81" s="115">
        <f t="shared" si="2"/>
        <v>0</v>
      </c>
    </row>
    <row r="82" spans="2:6" s="138" customFormat="1" ht="43.5" customHeight="1">
      <c r="B82" s="114" t="s">
        <v>616</v>
      </c>
      <c r="C82" s="49">
        <v>250</v>
      </c>
      <c r="D82" s="49">
        <v>130</v>
      </c>
      <c r="E82" s="114"/>
      <c r="F82" s="115">
        <f t="shared" si="2"/>
        <v>0</v>
      </c>
    </row>
    <row r="83" spans="2:6" s="138" customFormat="1" ht="43.5" customHeight="1">
      <c r="B83" s="114" t="s">
        <v>615</v>
      </c>
      <c r="C83" s="49">
        <v>250</v>
      </c>
      <c r="D83" s="49">
        <v>130</v>
      </c>
      <c r="E83" s="114"/>
      <c r="F83" s="115">
        <f t="shared" si="2"/>
        <v>0</v>
      </c>
    </row>
    <row r="84" spans="2:6" s="138" customFormat="1" ht="43.5" customHeight="1">
      <c r="B84" s="114" t="s">
        <v>614</v>
      </c>
      <c r="C84" s="49">
        <v>250</v>
      </c>
      <c r="D84" s="49">
        <v>130</v>
      </c>
      <c r="E84" s="114"/>
      <c r="F84" s="115">
        <f t="shared" si="2"/>
        <v>0</v>
      </c>
    </row>
    <row r="85" spans="2:6" s="138" customFormat="1" ht="43.5" customHeight="1">
      <c r="B85" s="114" t="s">
        <v>613</v>
      </c>
      <c r="C85" s="49">
        <v>250</v>
      </c>
      <c r="D85" s="49">
        <v>130</v>
      </c>
      <c r="E85" s="114"/>
      <c r="F85" s="115">
        <f t="shared" si="2"/>
        <v>0</v>
      </c>
    </row>
    <row r="86" spans="2:6" s="138" customFormat="1" ht="43.5" customHeight="1">
      <c r="B86" s="114" t="s">
        <v>612</v>
      </c>
      <c r="C86" s="49">
        <v>250</v>
      </c>
      <c r="D86" s="49">
        <v>130</v>
      </c>
      <c r="E86" s="114"/>
      <c r="F86" s="115">
        <f t="shared" si="2"/>
        <v>0</v>
      </c>
    </row>
    <row r="87" spans="2:6" s="138" customFormat="1" ht="43.5" customHeight="1">
      <c r="B87" s="114" t="s">
        <v>611</v>
      </c>
      <c r="C87" s="49">
        <v>250</v>
      </c>
      <c r="D87" s="49">
        <v>130</v>
      </c>
      <c r="E87" s="114"/>
      <c r="F87" s="115">
        <f t="shared" si="2"/>
        <v>0</v>
      </c>
    </row>
    <row r="88" spans="2:6" s="138" customFormat="1" ht="43.5" customHeight="1">
      <c r="B88" s="114" t="s">
        <v>610</v>
      </c>
      <c r="C88" s="49">
        <v>250</v>
      </c>
      <c r="D88" s="49">
        <v>130</v>
      </c>
      <c r="E88" s="114"/>
      <c r="F88" s="115">
        <f t="shared" si="2"/>
        <v>0</v>
      </c>
    </row>
    <row r="89" spans="2:6" s="138" customFormat="1" ht="43.5" customHeight="1">
      <c r="B89" s="114" t="s">
        <v>609</v>
      </c>
      <c r="C89" s="49">
        <v>250</v>
      </c>
      <c r="D89" s="49">
        <v>130</v>
      </c>
      <c r="E89" s="114"/>
      <c r="F89" s="115">
        <f t="shared" si="2"/>
        <v>0</v>
      </c>
    </row>
    <row r="90" spans="2:6" s="138" customFormat="1" ht="43.5" customHeight="1">
      <c r="B90" s="114" t="s">
        <v>608</v>
      </c>
      <c r="C90" s="49">
        <v>250</v>
      </c>
      <c r="D90" s="49">
        <v>130</v>
      </c>
      <c r="E90" s="114"/>
      <c r="F90" s="115">
        <f t="shared" si="2"/>
        <v>0</v>
      </c>
    </row>
    <row r="91" spans="2:6" s="138" customFormat="1" ht="43.5" customHeight="1">
      <c r="B91" s="114" t="s">
        <v>607</v>
      </c>
      <c r="C91" s="49">
        <v>250</v>
      </c>
      <c r="D91" s="49">
        <v>130</v>
      </c>
      <c r="E91" s="114"/>
      <c r="F91" s="115">
        <f t="shared" si="2"/>
        <v>0</v>
      </c>
    </row>
    <row r="92" spans="2:6" s="138" customFormat="1" ht="43.5" customHeight="1">
      <c r="B92" s="114" t="s">
        <v>606</v>
      </c>
      <c r="C92" s="49">
        <v>250</v>
      </c>
      <c r="D92" s="49">
        <v>130</v>
      </c>
      <c r="E92" s="114"/>
      <c r="F92" s="115">
        <f t="shared" si="2"/>
        <v>0</v>
      </c>
    </row>
    <row r="93" spans="2:6" s="138" customFormat="1" ht="43.5" customHeight="1">
      <c r="B93" s="114" t="s">
        <v>605</v>
      </c>
      <c r="C93" s="49">
        <v>250</v>
      </c>
      <c r="D93" s="49">
        <v>130</v>
      </c>
      <c r="E93" s="114"/>
      <c r="F93" s="115">
        <f t="shared" si="2"/>
        <v>0</v>
      </c>
    </row>
    <row r="94" spans="2:6" s="138" customFormat="1" ht="43.5" customHeight="1">
      <c r="B94" s="114" t="s">
        <v>604</v>
      </c>
      <c r="C94" s="49">
        <v>250</v>
      </c>
      <c r="D94" s="49">
        <v>130</v>
      </c>
      <c r="E94" s="114"/>
      <c r="F94" s="115">
        <f t="shared" si="2"/>
        <v>0</v>
      </c>
    </row>
    <row r="95" spans="2:6" s="138" customFormat="1" ht="43.5" customHeight="1">
      <c r="B95" s="114" t="s">
        <v>603</v>
      </c>
      <c r="C95" s="49">
        <v>250</v>
      </c>
      <c r="D95" s="49">
        <v>130</v>
      </c>
      <c r="E95" s="114"/>
      <c r="F95" s="115">
        <f t="shared" si="2"/>
        <v>0</v>
      </c>
    </row>
    <row r="96" spans="2:6" s="138" customFormat="1" ht="43.5" customHeight="1">
      <c r="B96" s="114" t="s">
        <v>602</v>
      </c>
      <c r="C96" s="49">
        <v>250</v>
      </c>
      <c r="D96" s="49">
        <v>130</v>
      </c>
      <c r="E96" s="114"/>
      <c r="F96" s="115">
        <f t="shared" si="2"/>
        <v>0</v>
      </c>
    </row>
    <row r="97" spans="2:6" s="138" customFormat="1" ht="43.5" customHeight="1">
      <c r="B97" s="114" t="s">
        <v>601</v>
      </c>
      <c r="C97" s="49">
        <v>250</v>
      </c>
      <c r="D97" s="49">
        <v>130</v>
      </c>
      <c r="E97" s="114"/>
      <c r="F97" s="115">
        <f t="shared" si="2"/>
        <v>0</v>
      </c>
    </row>
    <row r="98" spans="2:6" s="138" customFormat="1" ht="43.5" customHeight="1">
      <c r="B98" s="114" t="s">
        <v>600</v>
      </c>
      <c r="C98" s="49">
        <v>250</v>
      </c>
      <c r="D98" s="49">
        <v>130</v>
      </c>
      <c r="E98" s="114"/>
      <c r="F98" s="115">
        <f t="shared" si="2"/>
        <v>0</v>
      </c>
    </row>
    <row r="99" spans="2:6" s="138" customFormat="1" ht="43.5" customHeight="1">
      <c r="B99" s="114" t="s">
        <v>599</v>
      </c>
      <c r="C99" s="49">
        <v>250</v>
      </c>
      <c r="D99" s="49">
        <v>130</v>
      </c>
      <c r="E99" s="114"/>
      <c r="F99" s="115">
        <f t="shared" ref="F99:F126" si="3">E99*D99</f>
        <v>0</v>
      </c>
    </row>
    <row r="100" spans="2:6" s="138" customFormat="1" ht="43.5" customHeight="1">
      <c r="B100" s="114" t="s">
        <v>598</v>
      </c>
      <c r="C100" s="49">
        <v>250</v>
      </c>
      <c r="D100" s="49">
        <v>130</v>
      </c>
      <c r="E100" s="114"/>
      <c r="F100" s="115">
        <f t="shared" si="3"/>
        <v>0</v>
      </c>
    </row>
    <row r="101" spans="2:6" s="138" customFormat="1" ht="43.5" customHeight="1">
      <c r="B101" s="114" t="s">
        <v>597</v>
      </c>
      <c r="C101" s="49">
        <v>250</v>
      </c>
      <c r="D101" s="49">
        <v>130</v>
      </c>
      <c r="E101" s="114"/>
      <c r="F101" s="115">
        <f t="shared" si="3"/>
        <v>0</v>
      </c>
    </row>
    <row r="102" spans="2:6" s="138" customFormat="1" ht="43.5" customHeight="1">
      <c r="B102" s="114" t="s">
        <v>596</v>
      </c>
      <c r="C102" s="49">
        <v>250</v>
      </c>
      <c r="D102" s="49">
        <v>130</v>
      </c>
      <c r="E102" s="114"/>
      <c r="F102" s="115">
        <f t="shared" si="3"/>
        <v>0</v>
      </c>
    </row>
    <row r="103" spans="2:6" s="138" customFormat="1" ht="43.5" customHeight="1">
      <c r="B103" s="114" t="s">
        <v>595</v>
      </c>
      <c r="C103" s="49">
        <v>250</v>
      </c>
      <c r="D103" s="49">
        <v>130</v>
      </c>
      <c r="E103" s="114"/>
      <c r="F103" s="115">
        <f t="shared" si="3"/>
        <v>0</v>
      </c>
    </row>
    <row r="104" spans="2:6" s="138" customFormat="1" ht="43.5" customHeight="1">
      <c r="B104" s="114" t="s">
        <v>594</v>
      </c>
      <c r="C104" s="49">
        <v>250</v>
      </c>
      <c r="D104" s="49">
        <v>130</v>
      </c>
      <c r="E104" s="114"/>
      <c r="F104" s="115">
        <f t="shared" si="3"/>
        <v>0</v>
      </c>
    </row>
    <row r="105" spans="2:6" s="138" customFormat="1" ht="43.5" customHeight="1">
      <c r="B105" s="114" t="s">
        <v>593</v>
      </c>
      <c r="C105" s="49">
        <v>250</v>
      </c>
      <c r="D105" s="49">
        <v>130</v>
      </c>
      <c r="E105" s="114"/>
      <c r="F105" s="115">
        <f t="shared" si="3"/>
        <v>0</v>
      </c>
    </row>
    <row r="106" spans="2:6" s="138" customFormat="1" ht="43.5" customHeight="1">
      <c r="B106" s="114" t="s">
        <v>592</v>
      </c>
      <c r="C106" s="49">
        <v>250</v>
      </c>
      <c r="D106" s="49">
        <v>130</v>
      </c>
      <c r="E106" s="114"/>
      <c r="F106" s="115">
        <f t="shared" si="3"/>
        <v>0</v>
      </c>
    </row>
    <row r="107" spans="2:6" s="138" customFormat="1" ht="43.5" customHeight="1">
      <c r="B107" s="114" t="s">
        <v>591</v>
      </c>
      <c r="C107" s="49">
        <v>250</v>
      </c>
      <c r="D107" s="49">
        <v>130</v>
      </c>
      <c r="E107" s="114"/>
      <c r="F107" s="115">
        <f t="shared" si="3"/>
        <v>0</v>
      </c>
    </row>
    <row r="108" spans="2:6" s="138" customFormat="1" ht="43.5" customHeight="1">
      <c r="B108" s="114" t="s">
        <v>590</v>
      </c>
      <c r="C108" s="49">
        <v>250</v>
      </c>
      <c r="D108" s="49">
        <v>130</v>
      </c>
      <c r="E108" s="114"/>
      <c r="F108" s="115">
        <f t="shared" si="3"/>
        <v>0</v>
      </c>
    </row>
    <row r="109" spans="2:6" s="138" customFormat="1" ht="43.5" customHeight="1">
      <c r="B109" s="114" t="s">
        <v>589</v>
      </c>
      <c r="C109" s="49">
        <v>250</v>
      </c>
      <c r="D109" s="49">
        <v>130</v>
      </c>
      <c r="E109" s="114"/>
      <c r="F109" s="115">
        <f t="shared" si="3"/>
        <v>0</v>
      </c>
    </row>
    <row r="110" spans="2:6" s="138" customFormat="1" ht="43.5" customHeight="1">
      <c r="B110" s="114" t="s">
        <v>588</v>
      </c>
      <c r="C110" s="49">
        <v>250</v>
      </c>
      <c r="D110" s="49">
        <v>130</v>
      </c>
      <c r="E110" s="114"/>
      <c r="F110" s="115">
        <f t="shared" si="3"/>
        <v>0</v>
      </c>
    </row>
    <row r="111" spans="2:6" s="138" customFormat="1" ht="43.5" customHeight="1">
      <c r="B111" s="114" t="s">
        <v>587</v>
      </c>
      <c r="C111" s="49">
        <v>250</v>
      </c>
      <c r="D111" s="49">
        <v>130</v>
      </c>
      <c r="E111" s="114"/>
      <c r="F111" s="115">
        <f t="shared" si="3"/>
        <v>0</v>
      </c>
    </row>
    <row r="112" spans="2:6" s="138" customFormat="1" ht="43.5" customHeight="1">
      <c r="B112" s="114" t="s">
        <v>586</v>
      </c>
      <c r="C112" s="49">
        <v>250</v>
      </c>
      <c r="D112" s="49">
        <v>130</v>
      </c>
      <c r="E112" s="114"/>
      <c r="F112" s="115">
        <f t="shared" si="3"/>
        <v>0</v>
      </c>
    </row>
    <row r="113" spans="1:6" s="138" customFormat="1" ht="43.5" customHeight="1">
      <c r="B113" s="114" t="s">
        <v>585</v>
      </c>
      <c r="C113" s="49">
        <v>250</v>
      </c>
      <c r="D113" s="49">
        <v>130</v>
      </c>
      <c r="E113" s="114"/>
      <c r="F113" s="115">
        <f t="shared" si="3"/>
        <v>0</v>
      </c>
    </row>
    <row r="114" spans="1:6" s="138" customFormat="1" ht="43.5" customHeight="1">
      <c r="B114" s="114" t="s">
        <v>584</v>
      </c>
      <c r="C114" s="49">
        <v>250</v>
      </c>
      <c r="D114" s="49">
        <v>130</v>
      </c>
      <c r="E114" s="114"/>
      <c r="F114" s="115">
        <f t="shared" si="3"/>
        <v>0</v>
      </c>
    </row>
    <row r="115" spans="1:6" s="138" customFormat="1" ht="43.5" customHeight="1">
      <c r="B115" s="114" t="s">
        <v>583</v>
      </c>
      <c r="C115" s="49">
        <v>250</v>
      </c>
      <c r="D115" s="49">
        <v>130</v>
      </c>
      <c r="E115" s="114"/>
      <c r="F115" s="115">
        <f t="shared" si="3"/>
        <v>0</v>
      </c>
    </row>
    <row r="116" spans="1:6" s="138" customFormat="1" ht="43.5" customHeight="1">
      <c r="B116" s="114" t="s">
        <v>582</v>
      </c>
      <c r="C116" s="49">
        <v>250</v>
      </c>
      <c r="D116" s="49">
        <v>130</v>
      </c>
      <c r="E116" s="114"/>
      <c r="F116" s="115">
        <f t="shared" si="3"/>
        <v>0</v>
      </c>
    </row>
    <row r="117" spans="1:6" s="138" customFormat="1" ht="43.5" customHeight="1">
      <c r="B117" s="114" t="s">
        <v>581</v>
      </c>
      <c r="C117" s="49">
        <v>250</v>
      </c>
      <c r="D117" s="49">
        <v>130</v>
      </c>
      <c r="E117" s="114"/>
      <c r="F117" s="115">
        <f t="shared" si="3"/>
        <v>0</v>
      </c>
    </row>
    <row r="118" spans="1:6" s="138" customFormat="1" ht="43.5" customHeight="1">
      <c r="B118" s="114" t="s">
        <v>580</v>
      </c>
      <c r="C118" s="49">
        <v>250</v>
      </c>
      <c r="D118" s="49">
        <v>130</v>
      </c>
      <c r="E118" s="114"/>
      <c r="F118" s="115">
        <f t="shared" si="3"/>
        <v>0</v>
      </c>
    </row>
    <row r="119" spans="1:6" s="138" customFormat="1" ht="43.5" customHeight="1">
      <c r="B119" s="114" t="s">
        <v>579</v>
      </c>
      <c r="C119" s="49">
        <v>250</v>
      </c>
      <c r="D119" s="49">
        <v>130</v>
      </c>
      <c r="E119" s="114"/>
      <c r="F119" s="115">
        <f t="shared" si="3"/>
        <v>0</v>
      </c>
    </row>
    <row r="120" spans="1:6" s="138" customFormat="1" ht="43.5" customHeight="1">
      <c r="B120" s="114" t="s">
        <v>578</v>
      </c>
      <c r="C120" s="49">
        <v>250</v>
      </c>
      <c r="D120" s="49">
        <v>130</v>
      </c>
      <c r="E120" s="114"/>
      <c r="F120" s="115">
        <f t="shared" si="3"/>
        <v>0</v>
      </c>
    </row>
    <row r="121" spans="1:6" s="138" customFormat="1" ht="43.5" customHeight="1">
      <c r="B121" s="114" t="s">
        <v>577</v>
      </c>
      <c r="C121" s="49">
        <v>250</v>
      </c>
      <c r="D121" s="49">
        <v>130</v>
      </c>
      <c r="E121" s="114"/>
      <c r="F121" s="115">
        <f t="shared" si="3"/>
        <v>0</v>
      </c>
    </row>
    <row r="122" spans="1:6" s="138" customFormat="1" ht="43.5" customHeight="1">
      <c r="B122" s="114" t="s">
        <v>576</v>
      </c>
      <c r="C122" s="49">
        <v>250</v>
      </c>
      <c r="D122" s="49">
        <v>130</v>
      </c>
      <c r="E122" s="114"/>
      <c r="F122" s="115">
        <f t="shared" si="3"/>
        <v>0</v>
      </c>
    </row>
    <row r="123" spans="1:6" s="138" customFormat="1" ht="43.5" customHeight="1">
      <c r="B123" s="114" t="s">
        <v>575</v>
      </c>
      <c r="C123" s="49">
        <v>250</v>
      </c>
      <c r="D123" s="49">
        <v>130</v>
      </c>
      <c r="E123" s="114"/>
      <c r="F123" s="115">
        <f t="shared" si="3"/>
        <v>0</v>
      </c>
    </row>
    <row r="124" spans="1:6" s="138" customFormat="1" ht="43.5" customHeight="1">
      <c r="B124" s="114" t="s">
        <v>574</v>
      </c>
      <c r="C124" s="49">
        <v>250</v>
      </c>
      <c r="D124" s="49">
        <v>130</v>
      </c>
      <c r="E124" s="114"/>
      <c r="F124" s="115">
        <f t="shared" si="3"/>
        <v>0</v>
      </c>
    </row>
    <row r="125" spans="1:6" s="138" customFormat="1" ht="43.5" customHeight="1">
      <c r="B125" s="114" t="s">
        <v>573</v>
      </c>
      <c r="C125" s="49">
        <v>250</v>
      </c>
      <c r="D125" s="49">
        <v>130</v>
      </c>
      <c r="E125" s="114"/>
      <c r="F125" s="115">
        <f t="shared" si="3"/>
        <v>0</v>
      </c>
    </row>
    <row r="126" spans="1:6" s="138" customFormat="1" ht="43.5" customHeight="1">
      <c r="B126" s="116" t="s">
        <v>572</v>
      </c>
      <c r="C126" s="49">
        <v>250</v>
      </c>
      <c r="D126" s="49">
        <v>130</v>
      </c>
      <c r="E126" s="116"/>
      <c r="F126" s="115">
        <f t="shared" si="3"/>
        <v>0</v>
      </c>
    </row>
    <row r="127" spans="1:6" ht="43.5" customHeight="1">
      <c r="A127" s="48"/>
      <c r="B127" s="48" t="s">
        <v>2405</v>
      </c>
      <c r="C127" s="63">
        <v>250</v>
      </c>
      <c r="D127" s="63">
        <v>130</v>
      </c>
      <c r="E127" s="48"/>
      <c r="F127" s="63">
        <f t="shared" ref="F127:F148" si="4">E127*D127</f>
        <v>0</v>
      </c>
    </row>
    <row r="128" spans="1:6" ht="43.5" customHeight="1">
      <c r="A128" s="114"/>
      <c r="B128" s="114" t="s">
        <v>2404</v>
      </c>
      <c r="C128" s="64">
        <v>250</v>
      </c>
      <c r="D128" s="64">
        <v>130</v>
      </c>
      <c r="E128" s="114"/>
      <c r="F128" s="64">
        <f t="shared" si="4"/>
        <v>0</v>
      </c>
    </row>
    <row r="129" spans="1:6" ht="43.5" customHeight="1">
      <c r="A129" s="114"/>
      <c r="B129" s="114" t="s">
        <v>2403</v>
      </c>
      <c r="C129" s="64">
        <v>250</v>
      </c>
      <c r="D129" s="64">
        <v>130</v>
      </c>
      <c r="E129" s="114"/>
      <c r="F129" s="64">
        <f t="shared" si="4"/>
        <v>0</v>
      </c>
    </row>
    <row r="130" spans="1:6" ht="43.5" customHeight="1">
      <c r="A130" s="114"/>
      <c r="B130" s="114" t="s">
        <v>2402</v>
      </c>
      <c r="C130" s="64">
        <v>250</v>
      </c>
      <c r="D130" s="64">
        <v>130</v>
      </c>
      <c r="E130" s="114"/>
      <c r="F130" s="64">
        <f t="shared" si="4"/>
        <v>0</v>
      </c>
    </row>
    <row r="131" spans="1:6" ht="43.5" customHeight="1">
      <c r="A131" s="114"/>
      <c r="B131" s="114" t="s">
        <v>2401</v>
      </c>
      <c r="C131" s="64">
        <v>250</v>
      </c>
      <c r="D131" s="64">
        <v>130</v>
      </c>
      <c r="E131" s="114"/>
      <c r="F131" s="64">
        <f t="shared" si="4"/>
        <v>0</v>
      </c>
    </row>
    <row r="132" spans="1:6" ht="43.5" customHeight="1">
      <c r="A132" s="114"/>
      <c r="B132" s="114" t="s">
        <v>2400</v>
      </c>
      <c r="C132" s="64">
        <v>250</v>
      </c>
      <c r="D132" s="64">
        <v>130</v>
      </c>
      <c r="E132" s="114"/>
      <c r="F132" s="64">
        <f t="shared" si="4"/>
        <v>0</v>
      </c>
    </row>
    <row r="133" spans="1:6" ht="43.5" customHeight="1">
      <c r="A133" s="114"/>
      <c r="B133" s="114" t="s">
        <v>2399</v>
      </c>
      <c r="C133" s="64">
        <v>250</v>
      </c>
      <c r="D133" s="64">
        <v>130</v>
      </c>
      <c r="E133" s="114"/>
      <c r="F133" s="64">
        <f t="shared" si="4"/>
        <v>0</v>
      </c>
    </row>
    <row r="134" spans="1:6" ht="43.5" customHeight="1">
      <c r="A134" s="114"/>
      <c r="B134" s="114" t="s">
        <v>2398</v>
      </c>
      <c r="C134" s="64">
        <v>250</v>
      </c>
      <c r="D134" s="64">
        <v>130</v>
      </c>
      <c r="E134" s="114"/>
      <c r="F134" s="64">
        <f t="shared" si="4"/>
        <v>0</v>
      </c>
    </row>
    <row r="135" spans="1:6" ht="43.5" customHeight="1">
      <c r="A135" s="114"/>
      <c r="B135" s="114" t="s">
        <v>2397</v>
      </c>
      <c r="C135" s="64">
        <v>250</v>
      </c>
      <c r="D135" s="64">
        <v>130</v>
      </c>
      <c r="E135" s="114"/>
      <c r="F135" s="64">
        <f t="shared" si="4"/>
        <v>0</v>
      </c>
    </row>
    <row r="136" spans="1:6" ht="43.5" customHeight="1">
      <c r="A136" s="114"/>
      <c r="B136" s="114" t="s">
        <v>2396</v>
      </c>
      <c r="C136" s="64">
        <v>250</v>
      </c>
      <c r="D136" s="64">
        <v>130</v>
      </c>
      <c r="E136" s="114"/>
      <c r="F136" s="64">
        <f t="shared" si="4"/>
        <v>0</v>
      </c>
    </row>
    <row r="137" spans="1:6" ht="43.5" customHeight="1">
      <c r="A137" s="114"/>
      <c r="B137" s="114" t="s">
        <v>2395</v>
      </c>
      <c r="C137" s="64">
        <v>250</v>
      </c>
      <c r="D137" s="64">
        <v>130</v>
      </c>
      <c r="E137" s="114"/>
      <c r="F137" s="64">
        <f t="shared" si="4"/>
        <v>0</v>
      </c>
    </row>
    <row r="138" spans="1:6" ht="43.5" customHeight="1">
      <c r="A138" s="114"/>
      <c r="B138" s="114" t="s">
        <v>2394</v>
      </c>
      <c r="C138" s="64">
        <v>250</v>
      </c>
      <c r="D138" s="64">
        <v>130</v>
      </c>
      <c r="E138" s="114"/>
      <c r="F138" s="64">
        <f t="shared" si="4"/>
        <v>0</v>
      </c>
    </row>
    <row r="139" spans="1:6" ht="43.5" customHeight="1">
      <c r="A139" s="114"/>
      <c r="B139" s="114" t="s">
        <v>2393</v>
      </c>
      <c r="C139" s="64">
        <v>250</v>
      </c>
      <c r="D139" s="64">
        <v>130</v>
      </c>
      <c r="E139" s="114"/>
      <c r="F139" s="64">
        <f t="shared" si="4"/>
        <v>0</v>
      </c>
    </row>
    <row r="140" spans="1:6" ht="43.5" customHeight="1">
      <c r="A140" s="114"/>
      <c r="B140" s="114" t="s">
        <v>2392</v>
      </c>
      <c r="C140" s="64">
        <v>250</v>
      </c>
      <c r="D140" s="64">
        <v>130</v>
      </c>
      <c r="E140" s="114"/>
      <c r="F140" s="64">
        <f t="shared" si="4"/>
        <v>0</v>
      </c>
    </row>
    <row r="141" spans="1:6" ht="43.5" customHeight="1">
      <c r="A141" s="114"/>
      <c r="B141" s="114" t="s">
        <v>2391</v>
      </c>
      <c r="C141" s="64">
        <v>250</v>
      </c>
      <c r="D141" s="64">
        <v>130</v>
      </c>
      <c r="E141" s="114"/>
      <c r="F141" s="64">
        <f t="shared" si="4"/>
        <v>0</v>
      </c>
    </row>
    <row r="142" spans="1:6" ht="43.5" customHeight="1">
      <c r="A142" s="114"/>
      <c r="B142" s="114" t="s">
        <v>2390</v>
      </c>
      <c r="C142" s="64">
        <v>250</v>
      </c>
      <c r="D142" s="64">
        <v>130</v>
      </c>
      <c r="E142" s="114"/>
      <c r="F142" s="64">
        <f t="shared" si="4"/>
        <v>0</v>
      </c>
    </row>
    <row r="143" spans="1:6" ht="43.5" customHeight="1">
      <c r="A143" s="114"/>
      <c r="B143" s="114" t="s">
        <v>2389</v>
      </c>
      <c r="C143" s="64">
        <v>250</v>
      </c>
      <c r="D143" s="64">
        <v>130</v>
      </c>
      <c r="E143" s="114"/>
      <c r="F143" s="64">
        <f t="shared" si="4"/>
        <v>0</v>
      </c>
    </row>
    <row r="144" spans="1:6" ht="43.5" customHeight="1">
      <c r="A144" s="114"/>
      <c r="B144" s="114" t="s">
        <v>2388</v>
      </c>
      <c r="C144" s="64">
        <v>250</v>
      </c>
      <c r="D144" s="64">
        <v>130</v>
      </c>
      <c r="E144" s="114"/>
      <c r="F144" s="64">
        <f t="shared" si="4"/>
        <v>0</v>
      </c>
    </row>
    <row r="145" spans="1:6" ht="43.5" customHeight="1">
      <c r="A145" s="114"/>
      <c r="B145" s="114" t="s">
        <v>2387</v>
      </c>
      <c r="C145" s="64">
        <v>250</v>
      </c>
      <c r="D145" s="64">
        <v>130</v>
      </c>
      <c r="E145" s="114"/>
      <c r="F145" s="64">
        <f t="shared" si="4"/>
        <v>0</v>
      </c>
    </row>
    <row r="146" spans="1:6" ht="43.5" customHeight="1">
      <c r="A146" s="114"/>
      <c r="B146" s="114" t="s">
        <v>2386</v>
      </c>
      <c r="C146" s="64">
        <v>250</v>
      </c>
      <c r="D146" s="64">
        <v>130</v>
      </c>
      <c r="E146" s="114"/>
      <c r="F146" s="64">
        <f t="shared" si="4"/>
        <v>0</v>
      </c>
    </row>
    <row r="147" spans="1:6" ht="43.5" customHeight="1">
      <c r="A147" s="114"/>
      <c r="B147" s="114" t="s">
        <v>2385</v>
      </c>
      <c r="C147" s="64">
        <v>250</v>
      </c>
      <c r="D147" s="64">
        <v>130</v>
      </c>
      <c r="E147" s="114"/>
      <c r="F147" s="64">
        <f t="shared" si="4"/>
        <v>0</v>
      </c>
    </row>
    <row r="148" spans="1:6" ht="43.5" customHeight="1">
      <c r="A148" s="116"/>
      <c r="B148" s="116" t="s">
        <v>2384</v>
      </c>
      <c r="C148" s="65">
        <v>250</v>
      </c>
      <c r="D148" s="65">
        <v>130</v>
      </c>
      <c r="E148" s="116"/>
      <c r="F148" s="65">
        <f t="shared" si="4"/>
        <v>0</v>
      </c>
    </row>
  </sheetData>
  <mergeCells count="5">
    <mergeCell ref="E1:E2"/>
    <mergeCell ref="F1:F2"/>
    <mergeCell ref="B1:B2"/>
    <mergeCell ref="A1:A2"/>
    <mergeCell ref="C1:D1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F25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I4" sqref="I4"/>
    </sheetView>
  </sheetViews>
  <sheetFormatPr defaultRowHeight="15"/>
  <cols>
    <col min="2" max="2" width="46" customWidth="1"/>
  </cols>
  <sheetData>
    <row r="1" spans="1:6">
      <c r="A1" s="218" t="s">
        <v>2169</v>
      </c>
      <c r="B1" s="220" t="s">
        <v>115</v>
      </c>
      <c r="C1" s="222" t="s">
        <v>116</v>
      </c>
      <c r="D1" s="223"/>
      <c r="E1" s="220" t="s">
        <v>119</v>
      </c>
      <c r="F1" s="224" t="s">
        <v>120</v>
      </c>
    </row>
    <row r="2" spans="1:6" ht="15.75" thickBot="1">
      <c r="A2" s="219"/>
      <c r="B2" s="221"/>
      <c r="C2" s="163" t="s">
        <v>117</v>
      </c>
      <c r="D2" s="163" t="s">
        <v>118</v>
      </c>
      <c r="E2" s="221"/>
      <c r="F2" s="225"/>
    </row>
    <row r="3" spans="1:6" ht="69" customHeight="1">
      <c r="A3" s="175"/>
      <c r="B3" s="178" t="s">
        <v>2518</v>
      </c>
      <c r="C3" s="164">
        <v>300</v>
      </c>
      <c r="D3" s="164">
        <v>150</v>
      </c>
      <c r="E3" s="173"/>
      <c r="F3" s="165">
        <f t="shared" ref="F3:F25" si="0">E3*D3</f>
        <v>0</v>
      </c>
    </row>
    <row r="4" spans="1:6" ht="69" customHeight="1">
      <c r="A4" s="176"/>
      <c r="B4" s="132" t="s">
        <v>2540</v>
      </c>
      <c r="C4" s="64">
        <v>300</v>
      </c>
      <c r="D4" s="64">
        <v>150</v>
      </c>
      <c r="E4" s="58"/>
      <c r="F4" s="166">
        <f t="shared" si="0"/>
        <v>0</v>
      </c>
    </row>
    <row r="5" spans="1:6" ht="69" customHeight="1">
      <c r="A5" s="176"/>
      <c r="B5" s="132" t="s">
        <v>2539</v>
      </c>
      <c r="C5" s="64">
        <v>300</v>
      </c>
      <c r="D5" s="64">
        <v>150</v>
      </c>
      <c r="E5" s="58"/>
      <c r="F5" s="166">
        <f t="shared" si="0"/>
        <v>0</v>
      </c>
    </row>
    <row r="6" spans="1:6" ht="69" customHeight="1">
      <c r="A6" s="176"/>
      <c r="B6" s="132" t="s">
        <v>2538</v>
      </c>
      <c r="C6" s="64">
        <v>300</v>
      </c>
      <c r="D6" s="64">
        <v>150</v>
      </c>
      <c r="E6" s="58"/>
      <c r="F6" s="166">
        <f t="shared" si="0"/>
        <v>0</v>
      </c>
    </row>
    <row r="7" spans="1:6" ht="69" customHeight="1">
      <c r="A7" s="176"/>
      <c r="B7" s="132" t="s">
        <v>2537</v>
      </c>
      <c r="C7" s="64">
        <v>300</v>
      </c>
      <c r="D7" s="64">
        <v>150</v>
      </c>
      <c r="E7" s="58"/>
      <c r="F7" s="166">
        <f t="shared" si="0"/>
        <v>0</v>
      </c>
    </row>
    <row r="8" spans="1:6" ht="69" customHeight="1">
      <c r="A8" s="176"/>
      <c r="B8" s="132" t="s">
        <v>2536</v>
      </c>
      <c r="C8" s="64">
        <v>300</v>
      </c>
      <c r="D8" s="64">
        <v>150</v>
      </c>
      <c r="E8" s="58"/>
      <c r="F8" s="166">
        <f t="shared" si="0"/>
        <v>0</v>
      </c>
    </row>
    <row r="9" spans="1:6" ht="69" customHeight="1">
      <c r="A9" s="176"/>
      <c r="B9" s="132" t="s">
        <v>2535</v>
      </c>
      <c r="C9" s="64">
        <v>300</v>
      </c>
      <c r="D9" s="64">
        <v>150</v>
      </c>
      <c r="E9" s="58"/>
      <c r="F9" s="166">
        <f t="shared" si="0"/>
        <v>0</v>
      </c>
    </row>
    <row r="10" spans="1:6" ht="69" customHeight="1">
      <c r="A10" s="176"/>
      <c r="B10" s="132" t="s">
        <v>2534</v>
      </c>
      <c r="C10" s="64">
        <v>300</v>
      </c>
      <c r="D10" s="64">
        <v>150</v>
      </c>
      <c r="E10" s="58"/>
      <c r="F10" s="166">
        <f t="shared" si="0"/>
        <v>0</v>
      </c>
    </row>
    <row r="11" spans="1:6" ht="69" customHeight="1">
      <c r="A11" s="176"/>
      <c r="B11" s="132" t="s">
        <v>2533</v>
      </c>
      <c r="C11" s="64">
        <v>300</v>
      </c>
      <c r="D11" s="64">
        <v>150</v>
      </c>
      <c r="E11" s="58"/>
      <c r="F11" s="166">
        <f t="shared" si="0"/>
        <v>0</v>
      </c>
    </row>
    <row r="12" spans="1:6" ht="69" customHeight="1">
      <c r="A12" s="176"/>
      <c r="B12" s="132" t="s">
        <v>2532</v>
      </c>
      <c r="C12" s="64">
        <v>300</v>
      </c>
      <c r="D12" s="64">
        <v>150</v>
      </c>
      <c r="E12" s="58"/>
      <c r="F12" s="166">
        <f t="shared" si="0"/>
        <v>0</v>
      </c>
    </row>
    <row r="13" spans="1:6" ht="69" customHeight="1">
      <c r="A13" s="176"/>
      <c r="B13" s="132" t="s">
        <v>2531</v>
      </c>
      <c r="C13" s="64">
        <v>300</v>
      </c>
      <c r="D13" s="64">
        <v>150</v>
      </c>
      <c r="E13" s="58"/>
      <c r="F13" s="166">
        <f t="shared" si="0"/>
        <v>0</v>
      </c>
    </row>
    <row r="14" spans="1:6" ht="69" customHeight="1">
      <c r="A14" s="176"/>
      <c r="B14" s="132" t="s">
        <v>2530</v>
      </c>
      <c r="C14" s="64">
        <v>300</v>
      </c>
      <c r="D14" s="64">
        <v>150</v>
      </c>
      <c r="E14" s="58"/>
      <c r="F14" s="166">
        <f t="shared" si="0"/>
        <v>0</v>
      </c>
    </row>
    <row r="15" spans="1:6" ht="69" customHeight="1">
      <c r="A15" s="176"/>
      <c r="B15" s="132" t="s">
        <v>2529</v>
      </c>
      <c r="C15" s="64">
        <v>300</v>
      </c>
      <c r="D15" s="64">
        <v>150</v>
      </c>
      <c r="E15" s="58"/>
      <c r="F15" s="166">
        <f t="shared" si="0"/>
        <v>0</v>
      </c>
    </row>
    <row r="16" spans="1:6" ht="69" customHeight="1">
      <c r="A16" s="176"/>
      <c r="B16" s="132" t="s">
        <v>2528</v>
      </c>
      <c r="C16" s="64">
        <v>300</v>
      </c>
      <c r="D16" s="64">
        <v>150</v>
      </c>
      <c r="E16" s="58"/>
      <c r="F16" s="166">
        <f t="shared" si="0"/>
        <v>0</v>
      </c>
    </row>
    <row r="17" spans="1:6" ht="69" customHeight="1">
      <c r="A17" s="176"/>
      <c r="B17" s="132" t="s">
        <v>2527</v>
      </c>
      <c r="C17" s="64">
        <v>300</v>
      </c>
      <c r="D17" s="64">
        <v>150</v>
      </c>
      <c r="E17" s="58"/>
      <c r="F17" s="166">
        <f t="shared" si="0"/>
        <v>0</v>
      </c>
    </row>
    <row r="18" spans="1:6" ht="69" customHeight="1">
      <c r="A18" s="176"/>
      <c r="B18" s="132" t="s">
        <v>2526</v>
      </c>
      <c r="C18" s="64">
        <v>300</v>
      </c>
      <c r="D18" s="64">
        <v>150</v>
      </c>
      <c r="E18" s="58"/>
      <c r="F18" s="166">
        <f t="shared" si="0"/>
        <v>0</v>
      </c>
    </row>
    <row r="19" spans="1:6" ht="69" customHeight="1">
      <c r="A19" s="176"/>
      <c r="B19" s="132" t="s">
        <v>2525</v>
      </c>
      <c r="C19" s="64">
        <v>300</v>
      </c>
      <c r="D19" s="64">
        <v>150</v>
      </c>
      <c r="E19" s="58"/>
      <c r="F19" s="166">
        <f t="shared" si="0"/>
        <v>0</v>
      </c>
    </row>
    <row r="20" spans="1:6" ht="69" customHeight="1">
      <c r="A20" s="176"/>
      <c r="B20" s="132" t="s">
        <v>2524</v>
      </c>
      <c r="C20" s="64">
        <v>300</v>
      </c>
      <c r="D20" s="64">
        <v>150</v>
      </c>
      <c r="E20" s="58"/>
      <c r="F20" s="166">
        <f t="shared" si="0"/>
        <v>0</v>
      </c>
    </row>
    <row r="21" spans="1:6" ht="69" customHeight="1">
      <c r="A21" s="176"/>
      <c r="B21" s="132" t="s">
        <v>2523</v>
      </c>
      <c r="C21" s="64">
        <v>300</v>
      </c>
      <c r="D21" s="64">
        <v>150</v>
      </c>
      <c r="E21" s="58"/>
      <c r="F21" s="166">
        <f t="shared" si="0"/>
        <v>0</v>
      </c>
    </row>
    <row r="22" spans="1:6" ht="69" customHeight="1">
      <c r="A22" s="176"/>
      <c r="B22" s="132" t="s">
        <v>2522</v>
      </c>
      <c r="C22" s="64">
        <v>300</v>
      </c>
      <c r="D22" s="64">
        <v>150</v>
      </c>
      <c r="E22" s="58"/>
      <c r="F22" s="166">
        <f t="shared" si="0"/>
        <v>0</v>
      </c>
    </row>
    <row r="23" spans="1:6" ht="69" customHeight="1">
      <c r="A23" s="176"/>
      <c r="B23" s="132" t="s">
        <v>2521</v>
      </c>
      <c r="C23" s="64">
        <v>300</v>
      </c>
      <c r="D23" s="64">
        <v>150</v>
      </c>
      <c r="E23" s="58"/>
      <c r="F23" s="166">
        <f t="shared" si="0"/>
        <v>0</v>
      </c>
    </row>
    <row r="24" spans="1:6" ht="69" customHeight="1">
      <c r="A24" s="176"/>
      <c r="B24" s="132" t="s">
        <v>2520</v>
      </c>
      <c r="C24" s="64">
        <v>300</v>
      </c>
      <c r="D24" s="64">
        <v>150</v>
      </c>
      <c r="E24" s="58"/>
      <c r="F24" s="166">
        <f t="shared" si="0"/>
        <v>0</v>
      </c>
    </row>
    <row r="25" spans="1:6" ht="69" customHeight="1" thickBot="1">
      <c r="A25" s="177"/>
      <c r="B25" s="179" t="s">
        <v>2519</v>
      </c>
      <c r="C25" s="167">
        <v>300</v>
      </c>
      <c r="D25" s="167">
        <v>150</v>
      </c>
      <c r="E25" s="174"/>
      <c r="F25" s="168">
        <f t="shared" si="0"/>
        <v>0</v>
      </c>
    </row>
  </sheetData>
  <mergeCells count="5">
    <mergeCell ref="A1:A2"/>
    <mergeCell ref="B1:B2"/>
    <mergeCell ref="C1:D1"/>
    <mergeCell ref="E1:E2"/>
    <mergeCell ref="F1:F2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G26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8.7109375" customWidth="1"/>
    <col min="2" max="2" width="43.7109375" customWidth="1"/>
    <col min="3" max="3" width="9.7109375" bestFit="1" customWidth="1"/>
    <col min="7" max="7" width="0" hidden="1" customWidth="1"/>
  </cols>
  <sheetData>
    <row r="1" spans="1:7">
      <c r="A1" s="229" t="s">
        <v>2169</v>
      </c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233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s="138" customFormat="1" ht="66" customHeight="1">
      <c r="B3" s="48" t="s">
        <v>571</v>
      </c>
      <c r="C3" s="49">
        <v>2500</v>
      </c>
      <c r="D3" s="49">
        <v>1050</v>
      </c>
      <c r="E3" s="48"/>
      <c r="F3" s="49">
        <f t="shared" ref="F3:F26" si="0">E3*D3</f>
        <v>0</v>
      </c>
    </row>
    <row r="4" spans="1:7" s="138" customFormat="1" ht="66" customHeight="1">
      <c r="B4" s="114" t="s">
        <v>570</v>
      </c>
      <c r="C4" s="49">
        <v>2500</v>
      </c>
      <c r="D4" s="49">
        <v>1050</v>
      </c>
      <c r="E4" s="114"/>
      <c r="F4" s="115">
        <f t="shared" si="0"/>
        <v>0</v>
      </c>
    </row>
    <row r="5" spans="1:7" s="138" customFormat="1" ht="66" customHeight="1">
      <c r="B5" s="114" t="s">
        <v>569</v>
      </c>
      <c r="C5" s="49">
        <v>2500</v>
      </c>
      <c r="D5" s="49">
        <v>1050</v>
      </c>
      <c r="E5" s="114"/>
      <c r="F5" s="115">
        <f t="shared" si="0"/>
        <v>0</v>
      </c>
    </row>
    <row r="6" spans="1:7" s="138" customFormat="1" ht="66" customHeight="1">
      <c r="B6" s="114" t="s">
        <v>568</v>
      </c>
      <c r="C6" s="49">
        <v>2500</v>
      </c>
      <c r="D6" s="49">
        <v>1050</v>
      </c>
      <c r="E6" s="114"/>
      <c r="F6" s="115">
        <f t="shared" si="0"/>
        <v>0</v>
      </c>
    </row>
    <row r="7" spans="1:7" s="138" customFormat="1" ht="66" customHeight="1">
      <c r="B7" s="114" t="s">
        <v>567</v>
      </c>
      <c r="C7" s="49">
        <v>2500</v>
      </c>
      <c r="D7" s="49">
        <v>1050</v>
      </c>
      <c r="E7" s="114"/>
      <c r="F7" s="115">
        <f t="shared" si="0"/>
        <v>0</v>
      </c>
    </row>
    <row r="8" spans="1:7" s="138" customFormat="1" ht="66" customHeight="1">
      <c r="B8" s="114" t="s">
        <v>566</v>
      </c>
      <c r="C8" s="49">
        <v>2500</v>
      </c>
      <c r="D8" s="49">
        <v>1050</v>
      </c>
      <c r="E8" s="114"/>
      <c r="F8" s="115">
        <f t="shared" si="0"/>
        <v>0</v>
      </c>
    </row>
    <row r="9" spans="1:7" s="138" customFormat="1" ht="66" customHeight="1">
      <c r="B9" s="114" t="s">
        <v>565</v>
      </c>
      <c r="C9" s="49">
        <v>2500</v>
      </c>
      <c r="D9" s="49">
        <v>1050</v>
      </c>
      <c r="E9" s="114"/>
      <c r="F9" s="115">
        <f t="shared" si="0"/>
        <v>0</v>
      </c>
    </row>
    <row r="10" spans="1:7" s="138" customFormat="1" ht="66" customHeight="1">
      <c r="B10" s="114" t="s">
        <v>564</v>
      </c>
      <c r="C10" s="49">
        <v>2500</v>
      </c>
      <c r="D10" s="49">
        <v>1050</v>
      </c>
      <c r="E10" s="114"/>
      <c r="F10" s="115">
        <f t="shared" si="0"/>
        <v>0</v>
      </c>
    </row>
    <row r="11" spans="1:7" s="138" customFormat="1" ht="66" customHeight="1">
      <c r="B11" s="114" t="s">
        <v>563</v>
      </c>
      <c r="C11" s="49">
        <v>2500</v>
      </c>
      <c r="D11" s="49">
        <v>1050</v>
      </c>
      <c r="E11" s="114"/>
      <c r="F11" s="115">
        <f t="shared" si="0"/>
        <v>0</v>
      </c>
    </row>
    <row r="12" spans="1:7" s="138" customFormat="1" ht="66" customHeight="1">
      <c r="B12" s="114" t="s">
        <v>562</v>
      </c>
      <c r="C12" s="49">
        <v>2500</v>
      </c>
      <c r="D12" s="49">
        <v>1050</v>
      </c>
      <c r="E12" s="114"/>
      <c r="F12" s="115">
        <f t="shared" si="0"/>
        <v>0</v>
      </c>
    </row>
    <row r="13" spans="1:7" s="138" customFormat="1" ht="66" customHeight="1">
      <c r="B13" s="114" t="s">
        <v>561</v>
      </c>
      <c r="C13" s="49">
        <v>2500</v>
      </c>
      <c r="D13" s="49">
        <v>1050</v>
      </c>
      <c r="E13" s="114"/>
      <c r="F13" s="115">
        <f t="shared" si="0"/>
        <v>0</v>
      </c>
    </row>
    <row r="14" spans="1:7" s="138" customFormat="1" ht="66" customHeight="1">
      <c r="B14" s="114" t="s">
        <v>560</v>
      </c>
      <c r="C14" s="49">
        <v>2500</v>
      </c>
      <c r="D14" s="49">
        <v>1050</v>
      </c>
      <c r="E14" s="114"/>
      <c r="F14" s="115">
        <f t="shared" si="0"/>
        <v>0</v>
      </c>
    </row>
    <row r="15" spans="1:7" s="138" customFormat="1" ht="66" customHeight="1">
      <c r="B15" s="114" t="s">
        <v>559</v>
      </c>
      <c r="C15" s="49">
        <v>2500</v>
      </c>
      <c r="D15" s="49">
        <v>1050</v>
      </c>
      <c r="E15" s="114"/>
      <c r="F15" s="115">
        <f t="shared" si="0"/>
        <v>0</v>
      </c>
    </row>
    <row r="16" spans="1:7" s="138" customFormat="1" ht="66" customHeight="1">
      <c r="B16" s="114" t="s">
        <v>558</v>
      </c>
      <c r="C16" s="49">
        <v>2500</v>
      </c>
      <c r="D16" s="49">
        <v>1050</v>
      </c>
      <c r="E16" s="114"/>
      <c r="F16" s="115">
        <f t="shared" si="0"/>
        <v>0</v>
      </c>
    </row>
    <row r="17" spans="2:6" s="138" customFormat="1" ht="66" customHeight="1">
      <c r="B17" s="114" t="s">
        <v>557</v>
      </c>
      <c r="C17" s="49">
        <v>2500</v>
      </c>
      <c r="D17" s="49">
        <v>1050</v>
      </c>
      <c r="E17" s="114"/>
      <c r="F17" s="115">
        <f t="shared" si="0"/>
        <v>0</v>
      </c>
    </row>
    <row r="18" spans="2:6" s="138" customFormat="1" ht="66" customHeight="1">
      <c r="B18" s="114" t="s">
        <v>556</v>
      </c>
      <c r="C18" s="49">
        <v>2500</v>
      </c>
      <c r="D18" s="49">
        <v>1050</v>
      </c>
      <c r="E18" s="114"/>
      <c r="F18" s="115">
        <f t="shared" si="0"/>
        <v>0</v>
      </c>
    </row>
    <row r="19" spans="2:6" s="138" customFormat="1" ht="66" customHeight="1">
      <c r="B19" s="114" t="s">
        <v>555</v>
      </c>
      <c r="C19" s="49">
        <v>2500</v>
      </c>
      <c r="D19" s="49">
        <v>1050</v>
      </c>
      <c r="E19" s="114"/>
      <c r="F19" s="115">
        <f t="shared" si="0"/>
        <v>0</v>
      </c>
    </row>
    <row r="20" spans="2:6" s="138" customFormat="1" ht="66" customHeight="1">
      <c r="B20" s="114" t="s">
        <v>554</v>
      </c>
      <c r="C20" s="49">
        <v>2500</v>
      </c>
      <c r="D20" s="49">
        <v>1050</v>
      </c>
      <c r="E20" s="114"/>
      <c r="F20" s="115">
        <f t="shared" si="0"/>
        <v>0</v>
      </c>
    </row>
    <row r="21" spans="2:6" s="138" customFormat="1" ht="66" customHeight="1">
      <c r="B21" s="114" t="s">
        <v>553</v>
      </c>
      <c r="C21" s="49">
        <v>2500</v>
      </c>
      <c r="D21" s="49">
        <v>1050</v>
      </c>
      <c r="E21" s="114"/>
      <c r="F21" s="115">
        <f t="shared" si="0"/>
        <v>0</v>
      </c>
    </row>
    <row r="22" spans="2:6" s="138" customFormat="1" ht="66" customHeight="1">
      <c r="B22" s="114" t="s">
        <v>552</v>
      </c>
      <c r="C22" s="49">
        <v>2500</v>
      </c>
      <c r="D22" s="49">
        <v>1050</v>
      </c>
      <c r="E22" s="114"/>
      <c r="F22" s="115">
        <f t="shared" si="0"/>
        <v>0</v>
      </c>
    </row>
    <row r="23" spans="2:6" s="138" customFormat="1" ht="66" customHeight="1">
      <c r="B23" s="114" t="s">
        <v>551</v>
      </c>
      <c r="C23" s="49">
        <v>2500</v>
      </c>
      <c r="D23" s="49">
        <v>1050</v>
      </c>
      <c r="E23" s="114"/>
      <c r="F23" s="115">
        <f t="shared" si="0"/>
        <v>0</v>
      </c>
    </row>
    <row r="24" spans="2:6" s="138" customFormat="1" ht="66" customHeight="1">
      <c r="B24" s="114" t="s">
        <v>550</v>
      </c>
      <c r="C24" s="49">
        <v>2500</v>
      </c>
      <c r="D24" s="49">
        <v>1050</v>
      </c>
      <c r="E24" s="114"/>
      <c r="F24" s="115">
        <f t="shared" si="0"/>
        <v>0</v>
      </c>
    </row>
    <row r="25" spans="2:6" s="138" customFormat="1" ht="66" customHeight="1">
      <c r="B25" s="114" t="s">
        <v>549</v>
      </c>
      <c r="C25" s="49">
        <v>2500</v>
      </c>
      <c r="D25" s="49">
        <v>1050</v>
      </c>
      <c r="E25" s="114"/>
      <c r="F25" s="115">
        <f t="shared" si="0"/>
        <v>0</v>
      </c>
    </row>
    <row r="26" spans="2:6" s="138" customFormat="1" ht="66" customHeight="1">
      <c r="B26" s="116" t="s">
        <v>548</v>
      </c>
      <c r="C26" s="49">
        <v>2500</v>
      </c>
      <c r="D26" s="49">
        <v>1050</v>
      </c>
      <c r="E26" s="116"/>
      <c r="F26" s="115">
        <f t="shared" si="0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G428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E3" sqref="E3"/>
    </sheetView>
  </sheetViews>
  <sheetFormatPr defaultRowHeight="15"/>
  <cols>
    <col min="1" max="1" width="9.140625" customWidth="1"/>
    <col min="2" max="2" width="51.42578125" customWidth="1"/>
    <col min="7" max="7" width="0" hidden="1" customWidth="1"/>
  </cols>
  <sheetData>
    <row r="1" spans="1:7">
      <c r="A1" s="218" t="s">
        <v>2169</v>
      </c>
      <c r="B1" s="281" t="s">
        <v>115</v>
      </c>
      <c r="C1" s="258" t="s">
        <v>116</v>
      </c>
      <c r="D1" s="285"/>
      <c r="E1" s="142" t="s">
        <v>119</v>
      </c>
      <c r="F1" s="144" t="s">
        <v>120</v>
      </c>
      <c r="G1">
        <f>SUM(F:F)</f>
        <v>0</v>
      </c>
    </row>
    <row r="2" spans="1:7" ht="15.75" thickBot="1">
      <c r="A2" s="268"/>
      <c r="B2" s="282"/>
      <c r="C2" s="57" t="s">
        <v>117</v>
      </c>
      <c r="D2" s="57" t="s">
        <v>118</v>
      </c>
      <c r="E2" s="143"/>
      <c r="F2" s="145"/>
      <c r="G2">
        <f>SUM(E:E)</f>
        <v>0</v>
      </c>
    </row>
    <row r="3" spans="1:7" s="138" customFormat="1" ht="67.5" customHeight="1">
      <c r="B3" s="48" t="s">
        <v>2964</v>
      </c>
      <c r="C3" s="49">
        <v>150</v>
      </c>
      <c r="D3" s="49">
        <v>75</v>
      </c>
      <c r="E3" s="48"/>
      <c r="F3" s="49">
        <f>E3*D3</f>
        <v>0</v>
      </c>
    </row>
    <row r="4" spans="1:7" s="138" customFormat="1" ht="67.5" customHeight="1">
      <c r="B4" s="114" t="s">
        <v>2965</v>
      </c>
      <c r="C4" s="115">
        <v>150</v>
      </c>
      <c r="D4" s="115">
        <v>75</v>
      </c>
      <c r="E4" s="114"/>
      <c r="F4" s="115">
        <f t="shared" ref="F4:F67" si="0">E4*D4</f>
        <v>0</v>
      </c>
    </row>
    <row r="5" spans="1:7" s="138" customFormat="1" ht="67.5" customHeight="1">
      <c r="B5" s="114" t="s">
        <v>2966</v>
      </c>
      <c r="C5" s="115">
        <v>150</v>
      </c>
      <c r="D5" s="115">
        <v>75</v>
      </c>
      <c r="E5" s="114"/>
      <c r="F5" s="115">
        <f t="shared" si="0"/>
        <v>0</v>
      </c>
    </row>
    <row r="6" spans="1:7" s="138" customFormat="1" ht="67.5" customHeight="1">
      <c r="B6" s="114" t="s">
        <v>2967</v>
      </c>
      <c r="C6" s="115">
        <v>150</v>
      </c>
      <c r="D6" s="115">
        <v>75</v>
      </c>
      <c r="E6" s="114"/>
      <c r="F6" s="115">
        <f t="shared" si="0"/>
        <v>0</v>
      </c>
    </row>
    <row r="7" spans="1:7" s="138" customFormat="1" ht="67.5" customHeight="1">
      <c r="B7" s="114" t="s">
        <v>2968</v>
      </c>
      <c r="C7" s="115">
        <v>150</v>
      </c>
      <c r="D7" s="115">
        <v>75</v>
      </c>
      <c r="E7" s="114"/>
      <c r="F7" s="115">
        <f t="shared" si="0"/>
        <v>0</v>
      </c>
    </row>
    <row r="8" spans="1:7" s="138" customFormat="1" ht="67.5" customHeight="1">
      <c r="B8" s="114" t="s">
        <v>2969</v>
      </c>
      <c r="C8" s="115">
        <v>150</v>
      </c>
      <c r="D8" s="115">
        <v>75</v>
      </c>
      <c r="E8" s="114"/>
      <c r="F8" s="115">
        <f t="shared" si="0"/>
        <v>0</v>
      </c>
    </row>
    <row r="9" spans="1:7" s="138" customFormat="1" ht="67.5" customHeight="1">
      <c r="B9" s="114" t="s">
        <v>2970</v>
      </c>
      <c r="C9" s="115">
        <v>150</v>
      </c>
      <c r="D9" s="115">
        <v>75</v>
      </c>
      <c r="E9" s="114"/>
      <c r="F9" s="115">
        <f t="shared" si="0"/>
        <v>0</v>
      </c>
    </row>
    <row r="10" spans="1:7" s="138" customFormat="1" ht="67.5" customHeight="1">
      <c r="B10" s="114" t="s">
        <v>2971</v>
      </c>
      <c r="C10" s="115">
        <v>150</v>
      </c>
      <c r="D10" s="115">
        <v>75</v>
      </c>
      <c r="E10" s="114"/>
      <c r="F10" s="115">
        <f t="shared" si="0"/>
        <v>0</v>
      </c>
    </row>
    <row r="11" spans="1:7" s="138" customFormat="1" ht="67.5" customHeight="1">
      <c r="B11" s="114" t="s">
        <v>2972</v>
      </c>
      <c r="C11" s="115">
        <v>150</v>
      </c>
      <c r="D11" s="115">
        <v>75</v>
      </c>
      <c r="E11" s="114"/>
      <c r="F11" s="115">
        <f t="shared" si="0"/>
        <v>0</v>
      </c>
    </row>
    <row r="12" spans="1:7" s="138" customFormat="1" ht="67.5" customHeight="1">
      <c r="B12" s="114" t="s">
        <v>2973</v>
      </c>
      <c r="C12" s="115">
        <v>150</v>
      </c>
      <c r="D12" s="115">
        <v>75</v>
      </c>
      <c r="E12" s="114"/>
      <c r="F12" s="115">
        <f t="shared" si="0"/>
        <v>0</v>
      </c>
    </row>
    <row r="13" spans="1:7" s="138" customFormat="1" ht="67.5" customHeight="1">
      <c r="B13" s="114" t="s">
        <v>2960</v>
      </c>
      <c r="C13" s="115">
        <v>150</v>
      </c>
      <c r="D13" s="115">
        <v>75</v>
      </c>
      <c r="E13" s="114"/>
      <c r="F13" s="115">
        <f t="shared" si="0"/>
        <v>0</v>
      </c>
    </row>
    <row r="14" spans="1:7" s="138" customFormat="1" ht="67.5" customHeight="1">
      <c r="B14" s="114" t="s">
        <v>2974</v>
      </c>
      <c r="C14" s="115">
        <v>150</v>
      </c>
      <c r="D14" s="115">
        <v>75</v>
      </c>
      <c r="E14" s="114"/>
      <c r="F14" s="115">
        <f t="shared" si="0"/>
        <v>0</v>
      </c>
    </row>
    <row r="15" spans="1:7" s="138" customFormat="1" ht="67.5" customHeight="1">
      <c r="B15" s="114" t="s">
        <v>2975</v>
      </c>
      <c r="C15" s="115">
        <v>150</v>
      </c>
      <c r="D15" s="115">
        <v>75</v>
      </c>
      <c r="E15" s="114"/>
      <c r="F15" s="115">
        <f t="shared" si="0"/>
        <v>0</v>
      </c>
    </row>
    <row r="16" spans="1:7" s="138" customFormat="1" ht="67.5" customHeight="1">
      <c r="B16" s="114" t="s">
        <v>2976</v>
      </c>
      <c r="C16" s="115">
        <v>150</v>
      </c>
      <c r="D16" s="115">
        <v>75</v>
      </c>
      <c r="E16" s="114"/>
      <c r="F16" s="115">
        <f t="shared" si="0"/>
        <v>0</v>
      </c>
    </row>
    <row r="17" spans="2:6" s="138" customFormat="1" ht="67.5" customHeight="1">
      <c r="B17" s="114" t="s">
        <v>2977</v>
      </c>
      <c r="C17" s="115">
        <v>150</v>
      </c>
      <c r="D17" s="115">
        <v>75</v>
      </c>
      <c r="E17" s="114"/>
      <c r="F17" s="115">
        <f t="shared" si="0"/>
        <v>0</v>
      </c>
    </row>
    <row r="18" spans="2:6" s="138" customFormat="1" ht="67.5" customHeight="1">
      <c r="B18" s="114" t="s">
        <v>2978</v>
      </c>
      <c r="C18" s="115">
        <v>150</v>
      </c>
      <c r="D18" s="115">
        <v>75</v>
      </c>
      <c r="E18" s="114"/>
      <c r="F18" s="115">
        <f t="shared" si="0"/>
        <v>0</v>
      </c>
    </row>
    <row r="19" spans="2:6" s="138" customFormat="1" ht="67.5" customHeight="1">
      <c r="B19" s="114" t="s">
        <v>2979</v>
      </c>
      <c r="C19" s="115">
        <v>150</v>
      </c>
      <c r="D19" s="115">
        <v>75</v>
      </c>
      <c r="E19" s="114"/>
      <c r="F19" s="115">
        <f t="shared" si="0"/>
        <v>0</v>
      </c>
    </row>
    <row r="20" spans="2:6" s="138" customFormat="1" ht="67.5" customHeight="1">
      <c r="B20" s="114" t="s">
        <v>2980</v>
      </c>
      <c r="C20" s="115">
        <v>150</v>
      </c>
      <c r="D20" s="115">
        <v>75</v>
      </c>
      <c r="E20" s="114"/>
      <c r="F20" s="115">
        <f t="shared" si="0"/>
        <v>0</v>
      </c>
    </row>
    <row r="21" spans="2:6" s="138" customFormat="1" ht="67.5" customHeight="1">
      <c r="B21" s="114" t="s">
        <v>2981</v>
      </c>
      <c r="C21" s="115">
        <v>150</v>
      </c>
      <c r="D21" s="115">
        <v>75</v>
      </c>
      <c r="E21" s="114"/>
      <c r="F21" s="115">
        <f t="shared" si="0"/>
        <v>0</v>
      </c>
    </row>
    <row r="22" spans="2:6" s="138" customFormat="1" ht="67.5" customHeight="1">
      <c r="B22" s="114" t="s">
        <v>2982</v>
      </c>
      <c r="C22" s="115">
        <v>150</v>
      </c>
      <c r="D22" s="115">
        <v>75</v>
      </c>
      <c r="E22" s="114"/>
      <c r="F22" s="115">
        <f t="shared" si="0"/>
        <v>0</v>
      </c>
    </row>
    <row r="23" spans="2:6" s="138" customFormat="1" ht="67.5" customHeight="1">
      <c r="B23" s="114" t="s">
        <v>2983</v>
      </c>
      <c r="C23" s="115">
        <v>150</v>
      </c>
      <c r="D23" s="115">
        <v>75</v>
      </c>
      <c r="E23" s="114"/>
      <c r="F23" s="115">
        <f t="shared" si="0"/>
        <v>0</v>
      </c>
    </row>
    <row r="24" spans="2:6" s="138" customFormat="1" ht="67.5" customHeight="1">
      <c r="B24" s="114" t="s">
        <v>2984</v>
      </c>
      <c r="C24" s="115">
        <v>150</v>
      </c>
      <c r="D24" s="115">
        <v>75</v>
      </c>
      <c r="E24" s="114"/>
      <c r="F24" s="115">
        <f t="shared" si="0"/>
        <v>0</v>
      </c>
    </row>
    <row r="25" spans="2:6" s="138" customFormat="1" ht="67.5" customHeight="1">
      <c r="B25" s="114" t="s">
        <v>2985</v>
      </c>
      <c r="C25" s="115">
        <v>150</v>
      </c>
      <c r="D25" s="115">
        <v>75</v>
      </c>
      <c r="E25" s="114"/>
      <c r="F25" s="115">
        <f t="shared" si="0"/>
        <v>0</v>
      </c>
    </row>
    <row r="26" spans="2:6" s="138" customFormat="1" ht="67.5" customHeight="1">
      <c r="B26" s="114" t="s">
        <v>2986</v>
      </c>
      <c r="C26" s="115">
        <v>150</v>
      </c>
      <c r="D26" s="115">
        <v>75</v>
      </c>
      <c r="E26" s="114"/>
      <c r="F26" s="115">
        <f t="shared" si="0"/>
        <v>0</v>
      </c>
    </row>
    <row r="27" spans="2:6" s="138" customFormat="1" ht="67.5" customHeight="1">
      <c r="B27" s="114" t="s">
        <v>2987</v>
      </c>
      <c r="C27" s="115">
        <v>150</v>
      </c>
      <c r="D27" s="115">
        <v>75</v>
      </c>
      <c r="E27" s="114"/>
      <c r="F27" s="115">
        <f t="shared" si="0"/>
        <v>0</v>
      </c>
    </row>
    <row r="28" spans="2:6" s="138" customFormat="1" ht="67.5" customHeight="1">
      <c r="B28" s="114" t="s">
        <v>2988</v>
      </c>
      <c r="C28" s="115">
        <v>150</v>
      </c>
      <c r="D28" s="115">
        <v>75</v>
      </c>
      <c r="E28" s="114"/>
      <c r="F28" s="115">
        <f t="shared" si="0"/>
        <v>0</v>
      </c>
    </row>
    <row r="29" spans="2:6" s="138" customFormat="1" ht="67.5" customHeight="1">
      <c r="B29" s="114" t="s">
        <v>2989</v>
      </c>
      <c r="C29" s="115">
        <v>150</v>
      </c>
      <c r="D29" s="115">
        <v>75</v>
      </c>
      <c r="E29" s="114"/>
      <c r="F29" s="115">
        <f t="shared" si="0"/>
        <v>0</v>
      </c>
    </row>
    <row r="30" spans="2:6" s="138" customFormat="1" ht="67.5" customHeight="1">
      <c r="B30" s="114" t="s">
        <v>2990</v>
      </c>
      <c r="C30" s="115">
        <v>150</v>
      </c>
      <c r="D30" s="115">
        <v>75</v>
      </c>
      <c r="E30" s="114"/>
      <c r="F30" s="115">
        <f t="shared" si="0"/>
        <v>0</v>
      </c>
    </row>
    <row r="31" spans="2:6" s="138" customFormat="1" ht="67.5" customHeight="1">
      <c r="B31" s="114" t="s">
        <v>2991</v>
      </c>
      <c r="C31" s="115">
        <v>150</v>
      </c>
      <c r="D31" s="115">
        <v>75</v>
      </c>
      <c r="E31" s="114"/>
      <c r="F31" s="115">
        <f t="shared" si="0"/>
        <v>0</v>
      </c>
    </row>
    <row r="32" spans="2:6" s="138" customFormat="1" ht="67.5" customHeight="1">
      <c r="B32" s="114" t="s">
        <v>2992</v>
      </c>
      <c r="C32" s="115">
        <v>150</v>
      </c>
      <c r="D32" s="115">
        <v>75</v>
      </c>
      <c r="E32" s="114"/>
      <c r="F32" s="115">
        <f t="shared" si="0"/>
        <v>0</v>
      </c>
    </row>
    <row r="33" spans="2:6" s="138" customFormat="1" ht="67.5" customHeight="1">
      <c r="B33" s="114" t="s">
        <v>2993</v>
      </c>
      <c r="C33" s="115">
        <v>150</v>
      </c>
      <c r="D33" s="115">
        <v>75</v>
      </c>
      <c r="E33" s="114"/>
      <c r="F33" s="115">
        <f t="shared" si="0"/>
        <v>0</v>
      </c>
    </row>
    <row r="34" spans="2:6" s="138" customFormat="1" ht="67.5" customHeight="1">
      <c r="B34" s="114" t="s">
        <v>2994</v>
      </c>
      <c r="C34" s="115">
        <v>150</v>
      </c>
      <c r="D34" s="115">
        <v>75</v>
      </c>
      <c r="E34" s="114"/>
      <c r="F34" s="115">
        <f t="shared" si="0"/>
        <v>0</v>
      </c>
    </row>
    <row r="35" spans="2:6" s="138" customFormat="1" ht="67.5" customHeight="1">
      <c r="B35" s="114" t="s">
        <v>2995</v>
      </c>
      <c r="C35" s="115">
        <v>150</v>
      </c>
      <c r="D35" s="115">
        <v>75</v>
      </c>
      <c r="E35" s="114"/>
      <c r="F35" s="115">
        <f t="shared" si="0"/>
        <v>0</v>
      </c>
    </row>
    <row r="36" spans="2:6" s="138" customFormat="1" ht="67.5" customHeight="1">
      <c r="B36" s="114" t="s">
        <v>2996</v>
      </c>
      <c r="C36" s="115">
        <v>150</v>
      </c>
      <c r="D36" s="115">
        <v>75</v>
      </c>
      <c r="E36" s="114"/>
      <c r="F36" s="115">
        <f t="shared" si="0"/>
        <v>0</v>
      </c>
    </row>
    <row r="37" spans="2:6" s="138" customFormat="1" ht="67.5" customHeight="1">
      <c r="B37" s="114" t="s">
        <v>2997</v>
      </c>
      <c r="C37" s="115">
        <v>150</v>
      </c>
      <c r="D37" s="115">
        <v>75</v>
      </c>
      <c r="E37" s="114"/>
      <c r="F37" s="115">
        <f t="shared" si="0"/>
        <v>0</v>
      </c>
    </row>
    <row r="38" spans="2:6" s="138" customFormat="1" ht="67.5" customHeight="1">
      <c r="B38" s="114" t="s">
        <v>2998</v>
      </c>
      <c r="C38" s="115">
        <v>150</v>
      </c>
      <c r="D38" s="115">
        <v>75</v>
      </c>
      <c r="E38" s="114"/>
      <c r="F38" s="115">
        <f t="shared" si="0"/>
        <v>0</v>
      </c>
    </row>
    <row r="39" spans="2:6" s="138" customFormat="1" ht="67.5" customHeight="1">
      <c r="B39" s="114" t="s">
        <v>2999</v>
      </c>
      <c r="C39" s="115">
        <v>150</v>
      </c>
      <c r="D39" s="115">
        <v>75</v>
      </c>
      <c r="E39" s="114"/>
      <c r="F39" s="115">
        <f t="shared" si="0"/>
        <v>0</v>
      </c>
    </row>
    <row r="40" spans="2:6" s="138" customFormat="1" ht="67.5" customHeight="1">
      <c r="B40" s="114" t="s">
        <v>3000</v>
      </c>
      <c r="C40" s="115">
        <v>150</v>
      </c>
      <c r="D40" s="115">
        <v>75</v>
      </c>
      <c r="E40" s="114"/>
      <c r="F40" s="115">
        <f t="shared" si="0"/>
        <v>0</v>
      </c>
    </row>
    <row r="41" spans="2:6" s="138" customFormat="1" ht="67.5" customHeight="1">
      <c r="B41" s="114" t="s">
        <v>3001</v>
      </c>
      <c r="C41" s="115">
        <v>150</v>
      </c>
      <c r="D41" s="115">
        <v>75</v>
      </c>
      <c r="E41" s="114"/>
      <c r="F41" s="115">
        <f t="shared" si="0"/>
        <v>0</v>
      </c>
    </row>
    <row r="42" spans="2:6" s="138" customFormat="1" ht="67.5" customHeight="1">
      <c r="B42" s="114" t="s">
        <v>3002</v>
      </c>
      <c r="C42" s="115">
        <v>150</v>
      </c>
      <c r="D42" s="115">
        <v>75</v>
      </c>
      <c r="E42" s="114"/>
      <c r="F42" s="115">
        <f t="shared" si="0"/>
        <v>0</v>
      </c>
    </row>
    <row r="43" spans="2:6" s="138" customFormat="1" ht="67.5" customHeight="1">
      <c r="B43" s="114" t="s">
        <v>3003</v>
      </c>
      <c r="C43" s="115">
        <v>150</v>
      </c>
      <c r="D43" s="115">
        <v>75</v>
      </c>
      <c r="E43" s="114"/>
      <c r="F43" s="115">
        <f t="shared" si="0"/>
        <v>0</v>
      </c>
    </row>
    <row r="44" spans="2:6" s="138" customFormat="1" ht="67.5" customHeight="1">
      <c r="B44" s="114" t="s">
        <v>3004</v>
      </c>
      <c r="C44" s="115">
        <v>150</v>
      </c>
      <c r="D44" s="115">
        <v>75</v>
      </c>
      <c r="E44" s="114"/>
      <c r="F44" s="115">
        <f t="shared" si="0"/>
        <v>0</v>
      </c>
    </row>
    <row r="45" spans="2:6" s="138" customFormat="1" ht="67.5" customHeight="1">
      <c r="B45" s="114" t="s">
        <v>3005</v>
      </c>
      <c r="C45" s="115">
        <v>150</v>
      </c>
      <c r="D45" s="115">
        <v>75</v>
      </c>
      <c r="E45" s="114"/>
      <c r="F45" s="115">
        <f t="shared" si="0"/>
        <v>0</v>
      </c>
    </row>
    <row r="46" spans="2:6" s="138" customFormat="1" ht="67.5" customHeight="1">
      <c r="B46" s="114" t="s">
        <v>3006</v>
      </c>
      <c r="C46" s="115">
        <v>150</v>
      </c>
      <c r="D46" s="115">
        <v>75</v>
      </c>
      <c r="E46" s="114"/>
      <c r="F46" s="115">
        <f t="shared" si="0"/>
        <v>0</v>
      </c>
    </row>
    <row r="47" spans="2:6" s="138" customFormat="1" ht="67.5" customHeight="1">
      <c r="B47" s="114" t="s">
        <v>3007</v>
      </c>
      <c r="C47" s="115">
        <v>150</v>
      </c>
      <c r="D47" s="115">
        <v>75</v>
      </c>
      <c r="E47" s="114"/>
      <c r="F47" s="115">
        <f t="shared" si="0"/>
        <v>0</v>
      </c>
    </row>
    <row r="48" spans="2:6" s="138" customFormat="1" ht="67.5" customHeight="1">
      <c r="B48" s="114" t="s">
        <v>3008</v>
      </c>
      <c r="C48" s="115">
        <v>150</v>
      </c>
      <c r="D48" s="115">
        <v>75</v>
      </c>
      <c r="E48" s="114"/>
      <c r="F48" s="115">
        <f t="shared" si="0"/>
        <v>0</v>
      </c>
    </row>
    <row r="49" spans="2:6" s="138" customFormat="1" ht="67.5" customHeight="1">
      <c r="B49" s="114" t="s">
        <v>3009</v>
      </c>
      <c r="C49" s="115">
        <v>150</v>
      </c>
      <c r="D49" s="115">
        <v>75</v>
      </c>
      <c r="E49" s="114"/>
      <c r="F49" s="115">
        <f t="shared" si="0"/>
        <v>0</v>
      </c>
    </row>
    <row r="50" spans="2:6" s="138" customFormat="1" ht="67.5" customHeight="1">
      <c r="B50" s="114" t="s">
        <v>3010</v>
      </c>
      <c r="C50" s="115">
        <v>150</v>
      </c>
      <c r="D50" s="115">
        <v>75</v>
      </c>
      <c r="E50" s="114"/>
      <c r="F50" s="115">
        <f t="shared" si="0"/>
        <v>0</v>
      </c>
    </row>
    <row r="51" spans="2:6" s="138" customFormat="1" ht="67.5" customHeight="1">
      <c r="B51" s="114" t="s">
        <v>3011</v>
      </c>
      <c r="C51" s="115">
        <v>150</v>
      </c>
      <c r="D51" s="115">
        <v>75</v>
      </c>
      <c r="E51" s="114"/>
      <c r="F51" s="115">
        <f t="shared" si="0"/>
        <v>0</v>
      </c>
    </row>
    <row r="52" spans="2:6" s="138" customFormat="1" ht="67.5" customHeight="1">
      <c r="B52" s="114" t="s">
        <v>3012</v>
      </c>
      <c r="C52" s="115">
        <v>150</v>
      </c>
      <c r="D52" s="115">
        <v>75</v>
      </c>
      <c r="E52" s="114"/>
      <c r="F52" s="115">
        <f t="shared" si="0"/>
        <v>0</v>
      </c>
    </row>
    <row r="53" spans="2:6" s="138" customFormat="1" ht="67.5" customHeight="1">
      <c r="B53" s="114" t="s">
        <v>3013</v>
      </c>
      <c r="C53" s="115">
        <v>150</v>
      </c>
      <c r="D53" s="115">
        <v>75</v>
      </c>
      <c r="E53" s="114"/>
      <c r="F53" s="115">
        <f t="shared" si="0"/>
        <v>0</v>
      </c>
    </row>
    <row r="54" spans="2:6" s="138" customFormat="1" ht="67.5" customHeight="1">
      <c r="B54" s="114" t="s">
        <v>3014</v>
      </c>
      <c r="C54" s="115">
        <v>150</v>
      </c>
      <c r="D54" s="115">
        <v>75</v>
      </c>
      <c r="E54" s="114"/>
      <c r="F54" s="115">
        <f t="shared" si="0"/>
        <v>0</v>
      </c>
    </row>
    <row r="55" spans="2:6" s="138" customFormat="1" ht="67.5" customHeight="1">
      <c r="B55" s="114" t="s">
        <v>3015</v>
      </c>
      <c r="C55" s="115">
        <v>150</v>
      </c>
      <c r="D55" s="115">
        <v>75</v>
      </c>
      <c r="E55" s="114"/>
      <c r="F55" s="115">
        <f t="shared" si="0"/>
        <v>0</v>
      </c>
    </row>
    <row r="56" spans="2:6" s="138" customFormat="1" ht="67.5" customHeight="1">
      <c r="B56" s="114" t="s">
        <v>3016</v>
      </c>
      <c r="C56" s="115">
        <v>150</v>
      </c>
      <c r="D56" s="115">
        <v>75</v>
      </c>
      <c r="E56" s="114"/>
      <c r="F56" s="115">
        <f t="shared" si="0"/>
        <v>0</v>
      </c>
    </row>
    <row r="57" spans="2:6" s="138" customFormat="1" ht="67.5" customHeight="1">
      <c r="B57" s="114" t="s">
        <v>3017</v>
      </c>
      <c r="C57" s="115">
        <v>150</v>
      </c>
      <c r="D57" s="115">
        <v>75</v>
      </c>
      <c r="E57" s="114"/>
      <c r="F57" s="115">
        <f t="shared" si="0"/>
        <v>0</v>
      </c>
    </row>
    <row r="58" spans="2:6" s="138" customFormat="1" ht="67.5" customHeight="1">
      <c r="B58" s="114" t="s">
        <v>3018</v>
      </c>
      <c r="C58" s="115">
        <v>150</v>
      </c>
      <c r="D58" s="115">
        <v>75</v>
      </c>
      <c r="E58" s="114"/>
      <c r="F58" s="115">
        <f t="shared" si="0"/>
        <v>0</v>
      </c>
    </row>
    <row r="59" spans="2:6" s="138" customFormat="1" ht="67.5" customHeight="1">
      <c r="B59" s="114" t="s">
        <v>3019</v>
      </c>
      <c r="C59" s="115">
        <v>150</v>
      </c>
      <c r="D59" s="115">
        <v>75</v>
      </c>
      <c r="E59" s="114"/>
      <c r="F59" s="115">
        <f t="shared" si="0"/>
        <v>0</v>
      </c>
    </row>
    <row r="60" spans="2:6" s="138" customFormat="1" ht="67.5" customHeight="1">
      <c r="B60" s="114" t="s">
        <v>3020</v>
      </c>
      <c r="C60" s="115">
        <v>150</v>
      </c>
      <c r="D60" s="115">
        <v>75</v>
      </c>
      <c r="E60" s="114"/>
      <c r="F60" s="115">
        <f t="shared" si="0"/>
        <v>0</v>
      </c>
    </row>
    <row r="61" spans="2:6" s="138" customFormat="1" ht="67.5" customHeight="1">
      <c r="B61" s="114" t="s">
        <v>3021</v>
      </c>
      <c r="C61" s="115">
        <v>150</v>
      </c>
      <c r="D61" s="115">
        <v>75</v>
      </c>
      <c r="E61" s="114"/>
      <c r="F61" s="115">
        <f t="shared" si="0"/>
        <v>0</v>
      </c>
    </row>
    <row r="62" spans="2:6" s="138" customFormat="1" ht="67.5" customHeight="1">
      <c r="B62" s="114" t="s">
        <v>3022</v>
      </c>
      <c r="C62" s="115">
        <v>150</v>
      </c>
      <c r="D62" s="115">
        <v>75</v>
      </c>
      <c r="E62" s="114"/>
      <c r="F62" s="115">
        <f t="shared" si="0"/>
        <v>0</v>
      </c>
    </row>
    <row r="63" spans="2:6" s="138" customFormat="1" ht="67.5" customHeight="1">
      <c r="B63" s="114" t="s">
        <v>3023</v>
      </c>
      <c r="C63" s="115">
        <v>150</v>
      </c>
      <c r="D63" s="115">
        <v>75</v>
      </c>
      <c r="E63" s="114"/>
      <c r="F63" s="115">
        <f t="shared" si="0"/>
        <v>0</v>
      </c>
    </row>
    <row r="64" spans="2:6" s="138" customFormat="1" ht="67.5" customHeight="1">
      <c r="B64" s="114" t="s">
        <v>3024</v>
      </c>
      <c r="C64" s="115">
        <v>150</v>
      </c>
      <c r="D64" s="115">
        <v>75</v>
      </c>
      <c r="E64" s="114"/>
      <c r="F64" s="115">
        <f t="shared" si="0"/>
        <v>0</v>
      </c>
    </row>
    <row r="65" spans="2:6" s="138" customFormat="1" ht="67.5" customHeight="1">
      <c r="B65" s="114" t="s">
        <v>3025</v>
      </c>
      <c r="C65" s="115">
        <v>150</v>
      </c>
      <c r="D65" s="115">
        <v>75</v>
      </c>
      <c r="E65" s="114"/>
      <c r="F65" s="115">
        <f t="shared" si="0"/>
        <v>0</v>
      </c>
    </row>
    <row r="66" spans="2:6" s="138" customFormat="1" ht="67.5" customHeight="1">
      <c r="B66" s="114" t="s">
        <v>3026</v>
      </c>
      <c r="C66" s="115">
        <v>150</v>
      </c>
      <c r="D66" s="115">
        <v>75</v>
      </c>
      <c r="E66" s="114"/>
      <c r="F66" s="115">
        <f t="shared" si="0"/>
        <v>0</v>
      </c>
    </row>
    <row r="67" spans="2:6" s="138" customFormat="1" ht="67.5" customHeight="1">
      <c r="B67" s="114" t="s">
        <v>3027</v>
      </c>
      <c r="C67" s="115">
        <v>150</v>
      </c>
      <c r="D67" s="115">
        <v>75</v>
      </c>
      <c r="E67" s="114"/>
      <c r="F67" s="115">
        <f t="shared" si="0"/>
        <v>0</v>
      </c>
    </row>
    <row r="68" spans="2:6" s="138" customFormat="1" ht="67.5" customHeight="1">
      <c r="B68" s="114" t="s">
        <v>2962</v>
      </c>
      <c r="C68" s="115">
        <v>150</v>
      </c>
      <c r="D68" s="115">
        <v>75</v>
      </c>
      <c r="E68" s="114"/>
      <c r="F68" s="115">
        <f t="shared" ref="F68:F130" si="1">E68*D68</f>
        <v>0</v>
      </c>
    </row>
    <row r="69" spans="2:6" s="138" customFormat="1" ht="67.5" customHeight="1">
      <c r="B69" s="114" t="s">
        <v>3028</v>
      </c>
      <c r="C69" s="115">
        <v>150</v>
      </c>
      <c r="D69" s="115">
        <v>75</v>
      </c>
      <c r="E69" s="114"/>
      <c r="F69" s="115">
        <f t="shared" si="1"/>
        <v>0</v>
      </c>
    </row>
    <row r="70" spans="2:6" s="138" customFormat="1" ht="67.5" customHeight="1">
      <c r="B70" s="114" t="s">
        <v>3029</v>
      </c>
      <c r="C70" s="115">
        <v>150</v>
      </c>
      <c r="D70" s="115">
        <v>75</v>
      </c>
      <c r="E70" s="114"/>
      <c r="F70" s="115">
        <f t="shared" si="1"/>
        <v>0</v>
      </c>
    </row>
    <row r="71" spans="2:6" s="138" customFormat="1" ht="67.5" customHeight="1">
      <c r="B71" s="114" t="s">
        <v>3030</v>
      </c>
      <c r="C71" s="115">
        <v>150</v>
      </c>
      <c r="D71" s="115">
        <v>75</v>
      </c>
      <c r="E71" s="114"/>
      <c r="F71" s="115">
        <f t="shared" si="1"/>
        <v>0</v>
      </c>
    </row>
    <row r="72" spans="2:6" s="138" customFormat="1" ht="67.5" customHeight="1">
      <c r="B72" s="114" t="s">
        <v>3031</v>
      </c>
      <c r="C72" s="115">
        <v>150</v>
      </c>
      <c r="D72" s="115">
        <v>75</v>
      </c>
      <c r="E72" s="114"/>
      <c r="F72" s="115">
        <f t="shared" si="1"/>
        <v>0</v>
      </c>
    </row>
    <row r="73" spans="2:6" s="138" customFormat="1" ht="67.5" customHeight="1">
      <c r="B73" s="114" t="s">
        <v>3032</v>
      </c>
      <c r="C73" s="115">
        <v>150</v>
      </c>
      <c r="D73" s="115">
        <v>75</v>
      </c>
      <c r="E73" s="114"/>
      <c r="F73" s="115">
        <f t="shared" si="1"/>
        <v>0</v>
      </c>
    </row>
    <row r="74" spans="2:6" s="138" customFormat="1" ht="67.5" customHeight="1">
      <c r="B74" s="114" t="s">
        <v>3033</v>
      </c>
      <c r="C74" s="115">
        <v>150</v>
      </c>
      <c r="D74" s="115">
        <v>75</v>
      </c>
      <c r="E74" s="114"/>
      <c r="F74" s="115">
        <f t="shared" si="1"/>
        <v>0</v>
      </c>
    </row>
    <row r="75" spans="2:6" s="138" customFormat="1" ht="67.5" customHeight="1">
      <c r="B75" s="114" t="s">
        <v>3034</v>
      </c>
      <c r="C75" s="115">
        <v>150</v>
      </c>
      <c r="D75" s="115">
        <v>75</v>
      </c>
      <c r="E75" s="114"/>
      <c r="F75" s="115">
        <f t="shared" si="1"/>
        <v>0</v>
      </c>
    </row>
    <row r="76" spans="2:6" s="138" customFormat="1" ht="67.5" customHeight="1">
      <c r="B76" s="114" t="s">
        <v>3035</v>
      </c>
      <c r="C76" s="115">
        <v>150</v>
      </c>
      <c r="D76" s="115">
        <v>75</v>
      </c>
      <c r="E76" s="114"/>
      <c r="F76" s="115">
        <f t="shared" si="1"/>
        <v>0</v>
      </c>
    </row>
    <row r="77" spans="2:6" s="138" customFormat="1" ht="67.5" customHeight="1">
      <c r="B77" s="114" t="s">
        <v>3036</v>
      </c>
      <c r="C77" s="115">
        <v>150</v>
      </c>
      <c r="D77" s="115">
        <v>75</v>
      </c>
      <c r="E77" s="114"/>
      <c r="F77" s="115">
        <f t="shared" si="1"/>
        <v>0</v>
      </c>
    </row>
    <row r="78" spans="2:6" s="138" customFormat="1" ht="67.5" customHeight="1">
      <c r="B78" s="114" t="s">
        <v>3037</v>
      </c>
      <c r="C78" s="115">
        <v>150</v>
      </c>
      <c r="D78" s="115">
        <v>75</v>
      </c>
      <c r="E78" s="114"/>
      <c r="F78" s="115">
        <f t="shared" si="1"/>
        <v>0</v>
      </c>
    </row>
    <row r="79" spans="2:6" s="138" customFormat="1" ht="67.5" customHeight="1">
      <c r="B79" s="114" t="s">
        <v>3038</v>
      </c>
      <c r="C79" s="115">
        <v>150</v>
      </c>
      <c r="D79" s="115">
        <v>75</v>
      </c>
      <c r="E79" s="114"/>
      <c r="F79" s="115">
        <f t="shared" si="1"/>
        <v>0</v>
      </c>
    </row>
    <row r="80" spans="2:6" s="138" customFormat="1" ht="67.5" customHeight="1">
      <c r="B80" s="114" t="s">
        <v>3039</v>
      </c>
      <c r="C80" s="115">
        <v>150</v>
      </c>
      <c r="D80" s="115">
        <v>75</v>
      </c>
      <c r="E80" s="114"/>
      <c r="F80" s="115">
        <f t="shared" si="1"/>
        <v>0</v>
      </c>
    </row>
    <row r="81" spans="2:6" s="138" customFormat="1" ht="67.5" customHeight="1">
      <c r="B81" s="114" t="s">
        <v>3040</v>
      </c>
      <c r="C81" s="115">
        <v>150</v>
      </c>
      <c r="D81" s="115">
        <v>75</v>
      </c>
      <c r="E81" s="114"/>
      <c r="F81" s="115">
        <f t="shared" si="1"/>
        <v>0</v>
      </c>
    </row>
    <row r="82" spans="2:6" s="138" customFormat="1" ht="67.5" customHeight="1">
      <c r="B82" s="114" t="s">
        <v>3041</v>
      </c>
      <c r="C82" s="115">
        <v>150</v>
      </c>
      <c r="D82" s="115">
        <v>75</v>
      </c>
      <c r="E82" s="114"/>
      <c r="F82" s="115">
        <f t="shared" si="1"/>
        <v>0</v>
      </c>
    </row>
    <row r="83" spans="2:6" s="138" customFormat="1" ht="67.5" customHeight="1">
      <c r="B83" s="114" t="s">
        <v>3042</v>
      </c>
      <c r="C83" s="115">
        <v>150</v>
      </c>
      <c r="D83" s="115">
        <v>75</v>
      </c>
      <c r="E83" s="114"/>
      <c r="F83" s="115">
        <f t="shared" si="1"/>
        <v>0</v>
      </c>
    </row>
    <row r="84" spans="2:6" s="138" customFormat="1" ht="67.5" customHeight="1">
      <c r="B84" s="114" t="s">
        <v>3043</v>
      </c>
      <c r="C84" s="115">
        <v>150</v>
      </c>
      <c r="D84" s="115">
        <v>75</v>
      </c>
      <c r="E84" s="114"/>
      <c r="F84" s="115">
        <f t="shared" si="1"/>
        <v>0</v>
      </c>
    </row>
    <row r="85" spans="2:6" s="138" customFormat="1" ht="67.5" customHeight="1">
      <c r="B85" s="114" t="s">
        <v>3044</v>
      </c>
      <c r="C85" s="115">
        <v>150</v>
      </c>
      <c r="D85" s="115">
        <v>75</v>
      </c>
      <c r="E85" s="114"/>
      <c r="F85" s="115">
        <f t="shared" si="1"/>
        <v>0</v>
      </c>
    </row>
    <row r="86" spans="2:6" s="138" customFormat="1" ht="67.5" customHeight="1">
      <c r="B86" s="114" t="s">
        <v>3045</v>
      </c>
      <c r="C86" s="115">
        <v>150</v>
      </c>
      <c r="D86" s="115">
        <v>75</v>
      </c>
      <c r="E86" s="114"/>
      <c r="F86" s="115">
        <f t="shared" si="1"/>
        <v>0</v>
      </c>
    </row>
    <row r="87" spans="2:6" s="138" customFormat="1" ht="67.5" customHeight="1">
      <c r="B87" s="114" t="s">
        <v>3046</v>
      </c>
      <c r="C87" s="115">
        <v>150</v>
      </c>
      <c r="D87" s="115">
        <v>75</v>
      </c>
      <c r="E87" s="114"/>
      <c r="F87" s="115">
        <f t="shared" si="1"/>
        <v>0</v>
      </c>
    </row>
    <row r="88" spans="2:6" s="138" customFormat="1" ht="67.5" customHeight="1">
      <c r="B88" s="114" t="s">
        <v>3047</v>
      </c>
      <c r="C88" s="115">
        <v>150</v>
      </c>
      <c r="D88" s="115">
        <v>75</v>
      </c>
      <c r="E88" s="114"/>
      <c r="F88" s="115">
        <f t="shared" si="1"/>
        <v>0</v>
      </c>
    </row>
    <row r="89" spans="2:6" s="138" customFormat="1" ht="67.5" customHeight="1">
      <c r="B89" s="114" t="s">
        <v>3048</v>
      </c>
      <c r="C89" s="115">
        <v>150</v>
      </c>
      <c r="D89" s="115">
        <v>75</v>
      </c>
      <c r="E89" s="114"/>
      <c r="F89" s="115">
        <f t="shared" si="1"/>
        <v>0</v>
      </c>
    </row>
    <row r="90" spans="2:6" s="138" customFormat="1" ht="67.5" customHeight="1">
      <c r="B90" s="114" t="s">
        <v>2218</v>
      </c>
      <c r="C90" s="115">
        <v>150</v>
      </c>
      <c r="D90" s="115">
        <v>75</v>
      </c>
      <c r="E90" s="114"/>
      <c r="F90" s="115">
        <f t="shared" si="1"/>
        <v>0</v>
      </c>
    </row>
    <row r="91" spans="2:6" s="138" customFormat="1" ht="67.5" customHeight="1">
      <c r="B91" s="114" t="s">
        <v>3049</v>
      </c>
      <c r="C91" s="115">
        <v>150</v>
      </c>
      <c r="D91" s="115">
        <v>75</v>
      </c>
      <c r="E91" s="114"/>
      <c r="F91" s="115">
        <f t="shared" si="1"/>
        <v>0</v>
      </c>
    </row>
    <row r="92" spans="2:6" s="138" customFormat="1" ht="67.5" customHeight="1">
      <c r="B92" s="114" t="s">
        <v>3050</v>
      </c>
      <c r="C92" s="115">
        <v>150</v>
      </c>
      <c r="D92" s="115">
        <v>75</v>
      </c>
      <c r="E92" s="114"/>
      <c r="F92" s="115">
        <f t="shared" si="1"/>
        <v>0</v>
      </c>
    </row>
    <row r="93" spans="2:6" s="138" customFormat="1" ht="67.5" customHeight="1">
      <c r="B93" s="114" t="s">
        <v>3051</v>
      </c>
      <c r="C93" s="115">
        <v>150</v>
      </c>
      <c r="D93" s="115">
        <v>75</v>
      </c>
      <c r="E93" s="114"/>
      <c r="F93" s="115">
        <f t="shared" si="1"/>
        <v>0</v>
      </c>
    </row>
    <row r="94" spans="2:6" s="138" customFormat="1" ht="67.5" customHeight="1">
      <c r="B94" s="114" t="s">
        <v>152</v>
      </c>
      <c r="C94" s="115">
        <v>150</v>
      </c>
      <c r="D94" s="115">
        <v>75</v>
      </c>
      <c r="E94" s="114"/>
      <c r="F94" s="115">
        <f t="shared" si="1"/>
        <v>0</v>
      </c>
    </row>
    <row r="95" spans="2:6" s="138" customFormat="1" ht="67.5" customHeight="1">
      <c r="B95" s="114" t="s">
        <v>154</v>
      </c>
      <c r="C95" s="115">
        <v>150</v>
      </c>
      <c r="D95" s="115">
        <v>75</v>
      </c>
      <c r="E95" s="114"/>
      <c r="F95" s="115">
        <f t="shared" si="1"/>
        <v>0</v>
      </c>
    </row>
    <row r="96" spans="2:6" s="138" customFormat="1" ht="67.5" customHeight="1">
      <c r="B96" s="114" t="s">
        <v>155</v>
      </c>
      <c r="C96" s="115">
        <v>150</v>
      </c>
      <c r="D96" s="115">
        <v>75</v>
      </c>
      <c r="E96" s="114"/>
      <c r="F96" s="115">
        <f t="shared" si="1"/>
        <v>0</v>
      </c>
    </row>
    <row r="97" spans="2:6" s="138" customFormat="1" ht="67.5" customHeight="1">
      <c r="B97" s="114" t="s">
        <v>156</v>
      </c>
      <c r="C97" s="115">
        <v>150</v>
      </c>
      <c r="D97" s="115">
        <v>75</v>
      </c>
      <c r="E97" s="114"/>
      <c r="F97" s="115">
        <f t="shared" si="1"/>
        <v>0</v>
      </c>
    </row>
    <row r="98" spans="2:6" s="138" customFormat="1" ht="67.5" customHeight="1">
      <c r="B98" s="114" t="s">
        <v>157</v>
      </c>
      <c r="C98" s="115">
        <v>150</v>
      </c>
      <c r="D98" s="115">
        <v>75</v>
      </c>
      <c r="E98" s="114"/>
      <c r="F98" s="115">
        <f t="shared" si="1"/>
        <v>0</v>
      </c>
    </row>
    <row r="99" spans="2:6" s="138" customFormat="1" ht="67.5" customHeight="1">
      <c r="B99" s="114" t="s">
        <v>158</v>
      </c>
      <c r="C99" s="115">
        <v>150</v>
      </c>
      <c r="D99" s="115">
        <v>75</v>
      </c>
      <c r="E99" s="114"/>
      <c r="F99" s="115">
        <f t="shared" si="1"/>
        <v>0</v>
      </c>
    </row>
    <row r="100" spans="2:6" s="138" customFormat="1" ht="67.5" customHeight="1">
      <c r="B100" s="114" t="s">
        <v>159</v>
      </c>
      <c r="C100" s="115">
        <v>150</v>
      </c>
      <c r="D100" s="115">
        <v>75</v>
      </c>
      <c r="E100" s="114"/>
      <c r="F100" s="115">
        <f t="shared" si="1"/>
        <v>0</v>
      </c>
    </row>
    <row r="101" spans="2:6" s="138" customFormat="1" ht="67.5" customHeight="1">
      <c r="B101" s="114" t="s">
        <v>160</v>
      </c>
      <c r="C101" s="115">
        <v>150</v>
      </c>
      <c r="D101" s="115">
        <v>75</v>
      </c>
      <c r="E101" s="114"/>
      <c r="F101" s="115">
        <f t="shared" si="1"/>
        <v>0</v>
      </c>
    </row>
    <row r="102" spans="2:6" s="138" customFormat="1" ht="67.5" customHeight="1">
      <c r="B102" s="114" t="s">
        <v>161</v>
      </c>
      <c r="C102" s="115">
        <v>150</v>
      </c>
      <c r="D102" s="115">
        <v>75</v>
      </c>
      <c r="E102" s="114"/>
      <c r="F102" s="115">
        <f t="shared" si="1"/>
        <v>0</v>
      </c>
    </row>
    <row r="103" spans="2:6" s="138" customFormat="1" ht="67.5" customHeight="1">
      <c r="B103" s="114" t="s">
        <v>162</v>
      </c>
      <c r="C103" s="115">
        <v>150</v>
      </c>
      <c r="D103" s="115">
        <v>75</v>
      </c>
      <c r="E103" s="114"/>
      <c r="F103" s="115">
        <f t="shared" si="1"/>
        <v>0</v>
      </c>
    </row>
    <row r="104" spans="2:6" s="138" customFormat="1" ht="67.5" customHeight="1">
      <c r="B104" s="114" t="s">
        <v>163</v>
      </c>
      <c r="C104" s="115">
        <v>150</v>
      </c>
      <c r="D104" s="115">
        <v>75</v>
      </c>
      <c r="E104" s="114"/>
      <c r="F104" s="115">
        <f t="shared" si="1"/>
        <v>0</v>
      </c>
    </row>
    <row r="105" spans="2:6" s="138" customFormat="1" ht="67.5" customHeight="1">
      <c r="B105" s="114" t="s">
        <v>164</v>
      </c>
      <c r="C105" s="115">
        <v>150</v>
      </c>
      <c r="D105" s="115">
        <v>75</v>
      </c>
      <c r="E105" s="114"/>
      <c r="F105" s="115">
        <f t="shared" si="1"/>
        <v>0</v>
      </c>
    </row>
    <row r="106" spans="2:6" s="138" customFormat="1" ht="67.5" customHeight="1">
      <c r="B106" s="114" t="s">
        <v>165</v>
      </c>
      <c r="C106" s="115">
        <v>150</v>
      </c>
      <c r="D106" s="115">
        <v>75</v>
      </c>
      <c r="E106" s="114"/>
      <c r="F106" s="115">
        <f t="shared" si="1"/>
        <v>0</v>
      </c>
    </row>
    <row r="107" spans="2:6" s="138" customFormat="1" ht="67.5" customHeight="1">
      <c r="B107" s="114" t="s">
        <v>2219</v>
      </c>
      <c r="C107" s="115">
        <v>150</v>
      </c>
      <c r="D107" s="115">
        <v>75</v>
      </c>
      <c r="E107" s="114"/>
      <c r="F107" s="115">
        <f t="shared" si="1"/>
        <v>0</v>
      </c>
    </row>
    <row r="108" spans="2:6" s="138" customFormat="1" ht="67.5" customHeight="1">
      <c r="B108" s="114" t="s">
        <v>166</v>
      </c>
      <c r="C108" s="115">
        <v>150</v>
      </c>
      <c r="D108" s="115">
        <v>75</v>
      </c>
      <c r="E108" s="114"/>
      <c r="F108" s="115">
        <f t="shared" si="1"/>
        <v>0</v>
      </c>
    </row>
    <row r="109" spans="2:6" s="138" customFormat="1" ht="67.5" customHeight="1">
      <c r="B109" s="114" t="s">
        <v>167</v>
      </c>
      <c r="C109" s="115">
        <v>150</v>
      </c>
      <c r="D109" s="115">
        <v>75</v>
      </c>
      <c r="E109" s="114"/>
      <c r="F109" s="115">
        <f t="shared" si="1"/>
        <v>0</v>
      </c>
    </row>
    <row r="110" spans="2:6" s="138" customFormat="1" ht="67.5" customHeight="1">
      <c r="B110" s="114" t="s">
        <v>2220</v>
      </c>
      <c r="C110" s="115">
        <v>150</v>
      </c>
      <c r="D110" s="115">
        <v>75</v>
      </c>
      <c r="E110" s="114"/>
      <c r="F110" s="115">
        <f t="shared" si="1"/>
        <v>0</v>
      </c>
    </row>
    <row r="111" spans="2:6" s="138" customFormat="1" ht="67.5" customHeight="1">
      <c r="B111" s="114" t="s">
        <v>2221</v>
      </c>
      <c r="C111" s="115">
        <v>150</v>
      </c>
      <c r="D111" s="115">
        <v>75</v>
      </c>
      <c r="E111" s="114"/>
      <c r="F111" s="115">
        <f t="shared" si="1"/>
        <v>0</v>
      </c>
    </row>
    <row r="112" spans="2:6" s="138" customFormat="1" ht="67.5" customHeight="1">
      <c r="B112" s="114" t="s">
        <v>2222</v>
      </c>
      <c r="C112" s="115">
        <v>150</v>
      </c>
      <c r="D112" s="115">
        <v>75</v>
      </c>
      <c r="E112" s="114"/>
      <c r="F112" s="115">
        <f t="shared" si="1"/>
        <v>0</v>
      </c>
    </row>
    <row r="113" spans="2:6" s="138" customFormat="1" ht="67.5" customHeight="1">
      <c r="B113" s="114" t="s">
        <v>2223</v>
      </c>
      <c r="C113" s="115">
        <v>150</v>
      </c>
      <c r="D113" s="115">
        <v>75</v>
      </c>
      <c r="E113" s="114"/>
      <c r="F113" s="115">
        <f t="shared" si="1"/>
        <v>0</v>
      </c>
    </row>
    <row r="114" spans="2:6" s="138" customFormat="1" ht="67.5" customHeight="1">
      <c r="B114" s="114" t="s">
        <v>2224</v>
      </c>
      <c r="C114" s="115">
        <v>150</v>
      </c>
      <c r="D114" s="115">
        <v>75</v>
      </c>
      <c r="E114" s="114"/>
      <c r="F114" s="115">
        <f t="shared" si="1"/>
        <v>0</v>
      </c>
    </row>
    <row r="115" spans="2:6" s="138" customFormat="1" ht="67.5" customHeight="1">
      <c r="B115" s="114" t="s">
        <v>2225</v>
      </c>
      <c r="C115" s="115">
        <v>150</v>
      </c>
      <c r="D115" s="115">
        <v>75</v>
      </c>
      <c r="E115" s="114"/>
      <c r="F115" s="115">
        <f t="shared" si="1"/>
        <v>0</v>
      </c>
    </row>
    <row r="116" spans="2:6" s="138" customFormat="1" ht="67.5" customHeight="1">
      <c r="B116" s="114" t="s">
        <v>2226</v>
      </c>
      <c r="C116" s="115">
        <v>150</v>
      </c>
      <c r="D116" s="115">
        <v>75</v>
      </c>
      <c r="E116" s="114"/>
      <c r="F116" s="115">
        <f t="shared" si="1"/>
        <v>0</v>
      </c>
    </row>
    <row r="117" spans="2:6" s="138" customFormat="1" ht="67.5" customHeight="1">
      <c r="B117" s="114" t="s">
        <v>2227</v>
      </c>
      <c r="C117" s="115">
        <v>150</v>
      </c>
      <c r="D117" s="115">
        <v>75</v>
      </c>
      <c r="E117" s="114"/>
      <c r="F117" s="115">
        <f t="shared" si="1"/>
        <v>0</v>
      </c>
    </row>
    <row r="118" spans="2:6" s="138" customFormat="1" ht="67.5" customHeight="1">
      <c r="B118" s="114" t="s">
        <v>159</v>
      </c>
      <c r="C118" s="115">
        <v>150</v>
      </c>
      <c r="D118" s="115">
        <v>75</v>
      </c>
      <c r="E118" s="114"/>
      <c r="F118" s="115">
        <f t="shared" si="1"/>
        <v>0</v>
      </c>
    </row>
    <row r="119" spans="2:6" s="138" customFormat="1" ht="67.5" customHeight="1">
      <c r="B119" s="114" t="s">
        <v>2228</v>
      </c>
      <c r="C119" s="115">
        <v>150</v>
      </c>
      <c r="D119" s="115">
        <v>75</v>
      </c>
      <c r="E119" s="114"/>
      <c r="F119" s="115">
        <f t="shared" si="1"/>
        <v>0</v>
      </c>
    </row>
    <row r="120" spans="2:6" s="138" customFormat="1" ht="67.5" customHeight="1">
      <c r="B120" s="114" t="s">
        <v>2229</v>
      </c>
      <c r="C120" s="115">
        <v>150</v>
      </c>
      <c r="D120" s="115">
        <v>75</v>
      </c>
      <c r="E120" s="114"/>
      <c r="F120" s="115">
        <f t="shared" si="1"/>
        <v>0</v>
      </c>
    </row>
    <row r="121" spans="2:6" s="138" customFormat="1" ht="67.5" customHeight="1">
      <c r="B121" s="114" t="s">
        <v>2230</v>
      </c>
      <c r="C121" s="115">
        <v>150</v>
      </c>
      <c r="D121" s="115">
        <v>75</v>
      </c>
      <c r="E121" s="114"/>
      <c r="F121" s="115">
        <f t="shared" si="1"/>
        <v>0</v>
      </c>
    </row>
    <row r="122" spans="2:6" s="138" customFormat="1" ht="67.5" customHeight="1">
      <c r="B122" s="114" t="s">
        <v>2231</v>
      </c>
      <c r="C122" s="115">
        <v>150</v>
      </c>
      <c r="D122" s="115">
        <v>75</v>
      </c>
      <c r="E122" s="114"/>
      <c r="F122" s="115">
        <f t="shared" si="1"/>
        <v>0</v>
      </c>
    </row>
    <row r="123" spans="2:6" s="138" customFormat="1" ht="67.5" customHeight="1">
      <c r="B123" s="114" t="s">
        <v>2232</v>
      </c>
      <c r="C123" s="115">
        <v>150</v>
      </c>
      <c r="D123" s="115">
        <v>75</v>
      </c>
      <c r="E123" s="114"/>
      <c r="F123" s="115">
        <f t="shared" si="1"/>
        <v>0</v>
      </c>
    </row>
    <row r="124" spans="2:6" s="138" customFormat="1" ht="67.5" customHeight="1">
      <c r="B124" s="114" t="s">
        <v>2233</v>
      </c>
      <c r="C124" s="115">
        <v>150</v>
      </c>
      <c r="D124" s="115">
        <v>75</v>
      </c>
      <c r="E124" s="114"/>
      <c r="F124" s="115">
        <f t="shared" si="1"/>
        <v>0</v>
      </c>
    </row>
    <row r="125" spans="2:6" s="138" customFormat="1" ht="67.5" customHeight="1">
      <c r="B125" s="114" t="s">
        <v>2234</v>
      </c>
      <c r="C125" s="115">
        <v>150</v>
      </c>
      <c r="D125" s="115">
        <v>75</v>
      </c>
      <c r="E125" s="114"/>
      <c r="F125" s="115">
        <f t="shared" si="1"/>
        <v>0</v>
      </c>
    </row>
    <row r="126" spans="2:6" s="138" customFormat="1" ht="67.5" customHeight="1">
      <c r="B126" s="114" t="s">
        <v>168</v>
      </c>
      <c r="C126" s="115">
        <v>150</v>
      </c>
      <c r="D126" s="115">
        <v>75</v>
      </c>
      <c r="E126" s="114"/>
      <c r="F126" s="115">
        <f t="shared" si="1"/>
        <v>0</v>
      </c>
    </row>
    <row r="127" spans="2:6" s="138" customFormat="1" ht="67.5" customHeight="1">
      <c r="B127" s="114" t="s">
        <v>153</v>
      </c>
      <c r="C127" s="115">
        <v>150</v>
      </c>
      <c r="D127" s="115">
        <v>75</v>
      </c>
      <c r="E127" s="114"/>
      <c r="F127" s="115">
        <f t="shared" si="1"/>
        <v>0</v>
      </c>
    </row>
    <row r="128" spans="2:6" s="138" customFormat="1" ht="67.5" customHeight="1">
      <c r="B128" s="114" t="s">
        <v>2235</v>
      </c>
      <c r="C128" s="115">
        <v>150</v>
      </c>
      <c r="D128" s="115">
        <v>75</v>
      </c>
      <c r="E128" s="114"/>
      <c r="F128" s="115">
        <f t="shared" si="1"/>
        <v>0</v>
      </c>
    </row>
    <row r="129" spans="1:6" s="138" customFormat="1" ht="67.5" customHeight="1">
      <c r="B129" s="114" t="s">
        <v>2236</v>
      </c>
      <c r="C129" s="115">
        <v>150</v>
      </c>
      <c r="D129" s="115">
        <v>75</v>
      </c>
      <c r="E129" s="114"/>
      <c r="F129" s="115">
        <f t="shared" si="1"/>
        <v>0</v>
      </c>
    </row>
    <row r="130" spans="1:6" s="138" customFormat="1" ht="67.5" customHeight="1">
      <c r="B130" s="114" t="s">
        <v>158</v>
      </c>
      <c r="C130" s="115">
        <v>150</v>
      </c>
      <c r="D130" s="115">
        <v>75</v>
      </c>
      <c r="E130" s="114"/>
      <c r="F130" s="115">
        <f t="shared" si="1"/>
        <v>0</v>
      </c>
    </row>
    <row r="131" spans="1:6" s="138" customFormat="1" ht="67.5" customHeight="1">
      <c r="B131" s="114" t="s">
        <v>160</v>
      </c>
      <c r="C131" s="115">
        <v>150</v>
      </c>
      <c r="D131" s="115">
        <v>75</v>
      </c>
      <c r="E131" s="114"/>
      <c r="F131" s="115">
        <f t="shared" ref="F131:F157" si="2">E131*D131</f>
        <v>0</v>
      </c>
    </row>
    <row r="132" spans="1:6" s="138" customFormat="1" ht="67.5" customHeight="1">
      <c r="B132" s="114" t="s">
        <v>2237</v>
      </c>
      <c r="C132" s="115">
        <v>150</v>
      </c>
      <c r="D132" s="115">
        <v>75</v>
      </c>
      <c r="E132" s="114"/>
      <c r="F132" s="115">
        <f t="shared" si="2"/>
        <v>0</v>
      </c>
    </row>
    <row r="133" spans="1:6" s="138" customFormat="1" ht="67.5" customHeight="1">
      <c r="B133" s="114" t="s">
        <v>2238</v>
      </c>
      <c r="C133" s="115">
        <v>150</v>
      </c>
      <c r="D133" s="115">
        <v>75</v>
      </c>
      <c r="E133" s="114"/>
      <c r="F133" s="115">
        <f t="shared" si="2"/>
        <v>0</v>
      </c>
    </row>
    <row r="134" spans="1:6" s="138" customFormat="1" ht="67.5" customHeight="1">
      <c r="B134" s="114" t="s">
        <v>163</v>
      </c>
      <c r="C134" s="115">
        <v>150</v>
      </c>
      <c r="D134" s="115">
        <v>75</v>
      </c>
      <c r="E134" s="114"/>
      <c r="F134" s="115">
        <f t="shared" si="2"/>
        <v>0</v>
      </c>
    </row>
    <row r="135" spans="1:6" s="138" customFormat="1" ht="67.5" customHeight="1">
      <c r="B135" s="114" t="s">
        <v>2239</v>
      </c>
      <c r="C135" s="115">
        <v>150</v>
      </c>
      <c r="D135" s="115">
        <v>75</v>
      </c>
      <c r="E135" s="114"/>
      <c r="F135" s="115">
        <f t="shared" si="2"/>
        <v>0</v>
      </c>
    </row>
    <row r="136" spans="1:6" s="138" customFormat="1" ht="67.5" customHeight="1">
      <c r="B136" s="114" t="s">
        <v>167</v>
      </c>
      <c r="C136" s="115">
        <v>150</v>
      </c>
      <c r="D136" s="115">
        <v>75</v>
      </c>
      <c r="E136" s="114"/>
      <c r="F136" s="115">
        <f t="shared" si="2"/>
        <v>0</v>
      </c>
    </row>
    <row r="137" spans="1:6" s="138" customFormat="1" ht="67.5" customHeight="1">
      <c r="B137" s="114" t="s">
        <v>2240</v>
      </c>
      <c r="C137" s="115">
        <v>150</v>
      </c>
      <c r="D137" s="115">
        <v>75</v>
      </c>
      <c r="E137" s="114"/>
      <c r="F137" s="115">
        <f t="shared" si="2"/>
        <v>0</v>
      </c>
    </row>
    <row r="138" spans="1:6" s="138" customFormat="1" ht="67.5" customHeight="1">
      <c r="B138" s="114" t="s">
        <v>2241</v>
      </c>
      <c r="C138" s="115">
        <v>150</v>
      </c>
      <c r="D138" s="115">
        <v>75</v>
      </c>
      <c r="E138" s="114"/>
      <c r="F138" s="115">
        <f t="shared" si="2"/>
        <v>0</v>
      </c>
    </row>
    <row r="139" spans="1:6" s="138" customFormat="1" ht="67.5" customHeight="1">
      <c r="B139" s="116" t="s">
        <v>2242</v>
      </c>
      <c r="C139" s="117">
        <v>150</v>
      </c>
      <c r="D139" s="117">
        <v>75</v>
      </c>
      <c r="E139" s="116"/>
      <c r="F139" s="117">
        <f t="shared" si="2"/>
        <v>0</v>
      </c>
    </row>
    <row r="140" spans="1:6" s="138" customFormat="1" ht="67.5" customHeight="1">
      <c r="A140" s="114"/>
      <c r="B140" s="114" t="s">
        <v>2243</v>
      </c>
      <c r="C140" s="115">
        <v>150</v>
      </c>
      <c r="D140" s="115">
        <v>75</v>
      </c>
      <c r="E140" s="114"/>
      <c r="F140" s="115">
        <f t="shared" si="2"/>
        <v>0</v>
      </c>
    </row>
    <row r="141" spans="1:6" s="138" customFormat="1" ht="67.5" customHeight="1">
      <c r="A141" s="114"/>
      <c r="B141" s="114" t="s">
        <v>2244</v>
      </c>
      <c r="C141" s="115">
        <v>150</v>
      </c>
      <c r="D141" s="115">
        <v>75</v>
      </c>
      <c r="E141" s="114"/>
      <c r="F141" s="115">
        <f t="shared" si="2"/>
        <v>0</v>
      </c>
    </row>
    <row r="142" spans="1:6" s="138" customFormat="1" ht="67.5" customHeight="1">
      <c r="A142" s="114"/>
      <c r="B142" s="114" t="s">
        <v>2245</v>
      </c>
      <c r="C142" s="115">
        <v>150</v>
      </c>
      <c r="D142" s="115">
        <v>75</v>
      </c>
      <c r="E142" s="114"/>
      <c r="F142" s="115">
        <f t="shared" si="2"/>
        <v>0</v>
      </c>
    </row>
    <row r="143" spans="1:6" s="138" customFormat="1" ht="67.5" customHeight="1">
      <c r="A143" s="114"/>
      <c r="B143" s="114" t="s">
        <v>2246</v>
      </c>
      <c r="C143" s="115">
        <v>150</v>
      </c>
      <c r="D143" s="115">
        <v>75</v>
      </c>
      <c r="E143" s="114"/>
      <c r="F143" s="115">
        <f t="shared" si="2"/>
        <v>0</v>
      </c>
    </row>
    <row r="144" spans="1:6" s="138" customFormat="1" ht="67.5" customHeight="1">
      <c r="A144" s="114"/>
      <c r="B144" s="114" t="s">
        <v>2247</v>
      </c>
      <c r="C144" s="115">
        <v>150</v>
      </c>
      <c r="D144" s="115">
        <v>75</v>
      </c>
      <c r="E144" s="114"/>
      <c r="F144" s="115">
        <f t="shared" si="2"/>
        <v>0</v>
      </c>
    </row>
    <row r="145" spans="1:6" s="138" customFormat="1" ht="67.5" customHeight="1">
      <c r="A145" s="114"/>
      <c r="B145" s="114" t="s">
        <v>2248</v>
      </c>
      <c r="C145" s="115">
        <v>150</v>
      </c>
      <c r="D145" s="115">
        <v>75</v>
      </c>
      <c r="E145" s="114"/>
      <c r="F145" s="115">
        <f t="shared" si="2"/>
        <v>0</v>
      </c>
    </row>
    <row r="146" spans="1:6" s="138" customFormat="1" ht="67.5" customHeight="1">
      <c r="A146" s="114"/>
      <c r="B146" s="114" t="s">
        <v>2249</v>
      </c>
      <c r="C146" s="115">
        <v>150</v>
      </c>
      <c r="D146" s="115">
        <v>75</v>
      </c>
      <c r="E146" s="114"/>
      <c r="F146" s="115">
        <f t="shared" si="2"/>
        <v>0</v>
      </c>
    </row>
    <row r="147" spans="1:6" s="138" customFormat="1" ht="67.5" customHeight="1">
      <c r="A147" s="114"/>
      <c r="B147" s="114" t="s">
        <v>2250</v>
      </c>
      <c r="C147" s="115">
        <v>150</v>
      </c>
      <c r="D147" s="115">
        <v>75</v>
      </c>
      <c r="E147" s="114"/>
      <c r="F147" s="115">
        <f t="shared" si="2"/>
        <v>0</v>
      </c>
    </row>
    <row r="148" spans="1:6" s="138" customFormat="1" ht="67.5" customHeight="1">
      <c r="A148" s="114"/>
      <c r="B148" s="114" t="s">
        <v>2251</v>
      </c>
      <c r="C148" s="115">
        <v>150</v>
      </c>
      <c r="D148" s="115">
        <v>75</v>
      </c>
      <c r="E148" s="114"/>
      <c r="F148" s="115">
        <f t="shared" si="2"/>
        <v>0</v>
      </c>
    </row>
    <row r="149" spans="1:6" s="138" customFormat="1" ht="67.5" customHeight="1">
      <c r="A149" s="114"/>
      <c r="B149" s="114" t="s">
        <v>2252</v>
      </c>
      <c r="C149" s="115">
        <v>150</v>
      </c>
      <c r="D149" s="115">
        <v>75</v>
      </c>
      <c r="E149" s="114"/>
      <c r="F149" s="115">
        <f t="shared" si="2"/>
        <v>0</v>
      </c>
    </row>
    <row r="150" spans="1:6" s="138" customFormat="1" ht="67.5" customHeight="1">
      <c r="A150" s="114"/>
      <c r="B150" s="114" t="s">
        <v>2253</v>
      </c>
      <c r="C150" s="115">
        <v>150</v>
      </c>
      <c r="D150" s="115">
        <v>75</v>
      </c>
      <c r="E150" s="114"/>
      <c r="F150" s="115">
        <f t="shared" si="2"/>
        <v>0</v>
      </c>
    </row>
    <row r="151" spans="1:6" s="138" customFormat="1" ht="67.5" customHeight="1">
      <c r="A151" s="114"/>
      <c r="B151" s="114" t="s">
        <v>2254</v>
      </c>
      <c r="C151" s="115">
        <v>150</v>
      </c>
      <c r="D151" s="115">
        <v>75</v>
      </c>
      <c r="E151" s="114"/>
      <c r="F151" s="115">
        <f t="shared" si="2"/>
        <v>0</v>
      </c>
    </row>
    <row r="152" spans="1:6" s="138" customFormat="1" ht="67.5" customHeight="1">
      <c r="A152" s="114"/>
      <c r="B152" s="114" t="s">
        <v>2255</v>
      </c>
      <c r="C152" s="115">
        <v>150</v>
      </c>
      <c r="D152" s="115">
        <v>75</v>
      </c>
      <c r="E152" s="114"/>
      <c r="F152" s="115">
        <f t="shared" si="2"/>
        <v>0</v>
      </c>
    </row>
    <row r="153" spans="1:6" s="138" customFormat="1" ht="67.5" customHeight="1">
      <c r="A153" s="114"/>
      <c r="B153" s="114" t="s">
        <v>2256</v>
      </c>
      <c r="C153" s="115">
        <v>150</v>
      </c>
      <c r="D153" s="115">
        <v>75</v>
      </c>
      <c r="E153" s="114"/>
      <c r="F153" s="115">
        <f t="shared" si="2"/>
        <v>0</v>
      </c>
    </row>
    <row r="154" spans="1:6" s="138" customFormat="1" ht="67.5" customHeight="1">
      <c r="A154" s="114"/>
      <c r="B154" s="114" t="s">
        <v>2257</v>
      </c>
      <c r="C154" s="115">
        <v>150</v>
      </c>
      <c r="D154" s="115">
        <v>75</v>
      </c>
      <c r="E154" s="114"/>
      <c r="F154" s="115">
        <f t="shared" si="2"/>
        <v>0</v>
      </c>
    </row>
    <row r="155" spans="1:6" s="138" customFormat="1" ht="67.5" customHeight="1">
      <c r="A155" s="114"/>
      <c r="B155" s="114" t="s">
        <v>2258</v>
      </c>
      <c r="C155" s="115">
        <v>150</v>
      </c>
      <c r="D155" s="115">
        <v>75</v>
      </c>
      <c r="E155" s="114"/>
      <c r="F155" s="115">
        <f t="shared" si="2"/>
        <v>0</v>
      </c>
    </row>
    <row r="156" spans="1:6" s="138" customFormat="1" ht="67.5" customHeight="1">
      <c r="A156" s="114"/>
      <c r="B156" s="114" t="s">
        <v>3052</v>
      </c>
      <c r="C156" s="115">
        <v>150</v>
      </c>
      <c r="D156" s="115">
        <v>75</v>
      </c>
      <c r="E156" s="114"/>
      <c r="F156" s="115">
        <f t="shared" si="2"/>
        <v>0</v>
      </c>
    </row>
    <row r="157" spans="1:6" s="138" customFormat="1" ht="67.5" customHeight="1">
      <c r="A157" s="1"/>
      <c r="B157" s="114" t="s">
        <v>3053</v>
      </c>
      <c r="C157" s="115">
        <v>150</v>
      </c>
      <c r="D157" s="115">
        <v>75</v>
      </c>
      <c r="E157" s="114"/>
      <c r="F157" s="115">
        <f t="shared" si="2"/>
        <v>0</v>
      </c>
    </row>
    <row r="158" spans="1:6" ht="67.5" customHeight="1">
      <c r="A158" s="1"/>
      <c r="B158" s="114" t="s">
        <v>3054</v>
      </c>
      <c r="C158" s="115">
        <v>150</v>
      </c>
      <c r="D158" s="115">
        <v>75</v>
      </c>
      <c r="E158" s="114"/>
      <c r="F158" s="115">
        <f t="shared" ref="F158:F202" si="3">E158*D158</f>
        <v>0</v>
      </c>
    </row>
    <row r="159" spans="1:6" ht="67.5" customHeight="1">
      <c r="A159" s="1"/>
      <c r="B159" s="114" t="s">
        <v>3055</v>
      </c>
      <c r="C159" s="115">
        <v>150</v>
      </c>
      <c r="D159" s="115">
        <v>75</v>
      </c>
      <c r="E159" s="114"/>
      <c r="F159" s="115">
        <f t="shared" si="3"/>
        <v>0</v>
      </c>
    </row>
    <row r="160" spans="1:6" ht="67.5" customHeight="1">
      <c r="A160" s="1"/>
      <c r="B160" s="114" t="s">
        <v>3056</v>
      </c>
      <c r="C160" s="115">
        <v>150</v>
      </c>
      <c r="D160" s="115">
        <v>75</v>
      </c>
      <c r="E160" s="114"/>
      <c r="F160" s="115">
        <f t="shared" si="3"/>
        <v>0</v>
      </c>
    </row>
    <row r="161" spans="1:6" ht="67.5" customHeight="1">
      <c r="A161" s="1"/>
      <c r="B161" s="114" t="s">
        <v>3057</v>
      </c>
      <c r="C161" s="115">
        <v>150</v>
      </c>
      <c r="D161" s="115">
        <v>75</v>
      </c>
      <c r="E161" s="114"/>
      <c r="F161" s="115">
        <f t="shared" si="3"/>
        <v>0</v>
      </c>
    </row>
    <row r="162" spans="1:6" ht="67.5" customHeight="1">
      <c r="A162" s="1"/>
      <c r="B162" s="114" t="s">
        <v>3058</v>
      </c>
      <c r="C162" s="115">
        <v>150</v>
      </c>
      <c r="D162" s="115">
        <v>75</v>
      </c>
      <c r="E162" s="114"/>
      <c r="F162" s="115">
        <f t="shared" si="3"/>
        <v>0</v>
      </c>
    </row>
    <row r="163" spans="1:6" ht="67.5" customHeight="1">
      <c r="A163" s="1"/>
      <c r="B163" s="114" t="s">
        <v>3059</v>
      </c>
      <c r="C163" s="115">
        <v>150</v>
      </c>
      <c r="D163" s="115">
        <v>75</v>
      </c>
      <c r="E163" s="114"/>
      <c r="F163" s="115">
        <f t="shared" si="3"/>
        <v>0</v>
      </c>
    </row>
    <row r="164" spans="1:6" ht="67.5" customHeight="1">
      <c r="A164" s="1"/>
      <c r="B164" s="114" t="s">
        <v>3060</v>
      </c>
      <c r="C164" s="115">
        <v>150</v>
      </c>
      <c r="D164" s="115">
        <v>75</v>
      </c>
      <c r="E164" s="114"/>
      <c r="F164" s="115">
        <f t="shared" si="3"/>
        <v>0</v>
      </c>
    </row>
    <row r="165" spans="1:6" ht="67.5" customHeight="1">
      <c r="A165" s="1"/>
      <c r="B165" s="114" t="s">
        <v>3061</v>
      </c>
      <c r="C165" s="115">
        <v>150</v>
      </c>
      <c r="D165" s="115">
        <v>75</v>
      </c>
      <c r="E165" s="114"/>
      <c r="F165" s="115">
        <f t="shared" si="3"/>
        <v>0</v>
      </c>
    </row>
    <row r="166" spans="1:6" ht="67.5" customHeight="1">
      <c r="A166" s="1"/>
      <c r="B166" s="114" t="s">
        <v>3062</v>
      </c>
      <c r="C166" s="115">
        <v>150</v>
      </c>
      <c r="D166" s="115">
        <v>75</v>
      </c>
      <c r="E166" s="114"/>
      <c r="F166" s="115">
        <f t="shared" si="3"/>
        <v>0</v>
      </c>
    </row>
    <row r="167" spans="1:6" ht="67.5" customHeight="1">
      <c r="A167" s="1"/>
      <c r="B167" s="114" t="s">
        <v>3063</v>
      </c>
      <c r="C167" s="115">
        <v>150</v>
      </c>
      <c r="D167" s="115">
        <v>75</v>
      </c>
      <c r="E167" s="114"/>
      <c r="F167" s="115">
        <f t="shared" si="3"/>
        <v>0</v>
      </c>
    </row>
    <row r="168" spans="1:6" ht="67.5" customHeight="1">
      <c r="A168" s="1"/>
      <c r="B168" s="114" t="s">
        <v>3064</v>
      </c>
      <c r="C168" s="115">
        <v>150</v>
      </c>
      <c r="D168" s="115">
        <v>75</v>
      </c>
      <c r="E168" s="114"/>
      <c r="F168" s="115">
        <f t="shared" si="3"/>
        <v>0</v>
      </c>
    </row>
    <row r="169" spans="1:6" ht="67.5" customHeight="1">
      <c r="A169" s="1"/>
      <c r="B169" s="114" t="s">
        <v>3065</v>
      </c>
      <c r="C169" s="115">
        <v>150</v>
      </c>
      <c r="D169" s="115">
        <v>75</v>
      </c>
      <c r="E169" s="114"/>
      <c r="F169" s="115">
        <f t="shared" si="3"/>
        <v>0</v>
      </c>
    </row>
    <row r="170" spans="1:6" ht="67.5" customHeight="1">
      <c r="A170" s="1"/>
      <c r="B170" s="114" t="s">
        <v>3066</v>
      </c>
      <c r="C170" s="115">
        <v>150</v>
      </c>
      <c r="D170" s="115">
        <v>75</v>
      </c>
      <c r="E170" s="114"/>
      <c r="F170" s="115">
        <f t="shared" si="3"/>
        <v>0</v>
      </c>
    </row>
    <row r="171" spans="1:6" ht="67.5" customHeight="1">
      <c r="A171" s="1"/>
      <c r="B171" s="114" t="s">
        <v>3067</v>
      </c>
      <c r="C171" s="115">
        <v>150</v>
      </c>
      <c r="D171" s="115">
        <v>75</v>
      </c>
      <c r="E171" s="114"/>
      <c r="F171" s="115">
        <f t="shared" si="3"/>
        <v>0</v>
      </c>
    </row>
    <row r="172" spans="1:6" ht="67.5" customHeight="1">
      <c r="A172" s="1"/>
      <c r="B172" s="114" t="s">
        <v>3068</v>
      </c>
      <c r="C172" s="115">
        <v>150</v>
      </c>
      <c r="D172" s="115">
        <v>75</v>
      </c>
      <c r="E172" s="114"/>
      <c r="F172" s="115">
        <f t="shared" si="3"/>
        <v>0</v>
      </c>
    </row>
    <row r="173" spans="1:6" ht="67.5" customHeight="1">
      <c r="A173" s="1"/>
      <c r="B173" s="114" t="s">
        <v>3069</v>
      </c>
      <c r="C173" s="115">
        <v>150</v>
      </c>
      <c r="D173" s="115">
        <v>75</v>
      </c>
      <c r="E173" s="114"/>
      <c r="F173" s="115">
        <f t="shared" si="3"/>
        <v>0</v>
      </c>
    </row>
    <row r="174" spans="1:6" ht="67.5" customHeight="1">
      <c r="A174" s="1"/>
      <c r="B174" s="114" t="s">
        <v>3070</v>
      </c>
      <c r="C174" s="115">
        <v>150</v>
      </c>
      <c r="D174" s="115">
        <v>75</v>
      </c>
      <c r="E174" s="114"/>
      <c r="F174" s="115">
        <f t="shared" si="3"/>
        <v>0</v>
      </c>
    </row>
    <row r="175" spans="1:6" ht="67.5" customHeight="1">
      <c r="A175" s="1"/>
      <c r="B175" s="114" t="s">
        <v>3071</v>
      </c>
      <c r="C175" s="115">
        <v>150</v>
      </c>
      <c r="D175" s="115">
        <v>75</v>
      </c>
      <c r="E175" s="114"/>
      <c r="F175" s="115">
        <f t="shared" si="3"/>
        <v>0</v>
      </c>
    </row>
    <row r="176" spans="1:6" ht="67.5" customHeight="1">
      <c r="A176" s="1"/>
      <c r="B176" s="114" t="s">
        <v>3072</v>
      </c>
      <c r="C176" s="115">
        <v>150</v>
      </c>
      <c r="D176" s="115">
        <v>75</v>
      </c>
      <c r="E176" s="114"/>
      <c r="F176" s="115">
        <f t="shared" si="3"/>
        <v>0</v>
      </c>
    </row>
    <row r="177" spans="1:6" ht="67.5" customHeight="1">
      <c r="A177" s="1"/>
      <c r="B177" s="114" t="s">
        <v>3073</v>
      </c>
      <c r="C177" s="115">
        <v>150</v>
      </c>
      <c r="D177" s="115">
        <v>75</v>
      </c>
      <c r="E177" s="114"/>
      <c r="F177" s="115">
        <f t="shared" si="3"/>
        <v>0</v>
      </c>
    </row>
    <row r="178" spans="1:6" ht="67.5" customHeight="1">
      <c r="A178" s="1"/>
      <c r="B178" s="114" t="s">
        <v>3074</v>
      </c>
      <c r="C178" s="115">
        <v>150</v>
      </c>
      <c r="D178" s="115">
        <v>75</v>
      </c>
      <c r="E178" s="114"/>
      <c r="F178" s="115">
        <f t="shared" si="3"/>
        <v>0</v>
      </c>
    </row>
    <row r="179" spans="1:6" ht="67.5" customHeight="1">
      <c r="A179" s="1"/>
      <c r="B179" s="114" t="s">
        <v>3075</v>
      </c>
      <c r="C179" s="115">
        <v>150</v>
      </c>
      <c r="D179" s="115">
        <v>75</v>
      </c>
      <c r="E179" s="114"/>
      <c r="F179" s="115">
        <f t="shared" si="3"/>
        <v>0</v>
      </c>
    </row>
    <row r="180" spans="1:6" ht="67.5" customHeight="1">
      <c r="A180" s="1"/>
      <c r="B180" s="114" t="s">
        <v>3076</v>
      </c>
      <c r="C180" s="115">
        <v>150</v>
      </c>
      <c r="D180" s="115">
        <v>75</v>
      </c>
      <c r="E180" s="114"/>
      <c r="F180" s="115">
        <f t="shared" si="3"/>
        <v>0</v>
      </c>
    </row>
    <row r="181" spans="1:6" ht="67.5" customHeight="1">
      <c r="A181" s="1"/>
      <c r="B181" s="114" t="s">
        <v>3077</v>
      </c>
      <c r="C181" s="115">
        <v>150</v>
      </c>
      <c r="D181" s="115">
        <v>75</v>
      </c>
      <c r="E181" s="114"/>
      <c r="F181" s="115">
        <f t="shared" si="3"/>
        <v>0</v>
      </c>
    </row>
    <row r="182" spans="1:6" ht="67.5" customHeight="1">
      <c r="A182" s="1"/>
      <c r="B182" s="114" t="s">
        <v>3078</v>
      </c>
      <c r="C182" s="115">
        <v>150</v>
      </c>
      <c r="D182" s="115">
        <v>75</v>
      </c>
      <c r="E182" s="114"/>
      <c r="F182" s="115">
        <f t="shared" si="3"/>
        <v>0</v>
      </c>
    </row>
    <row r="183" spans="1:6" ht="67.5" customHeight="1">
      <c r="A183" s="1"/>
      <c r="B183" s="114" t="s">
        <v>3079</v>
      </c>
      <c r="C183" s="115">
        <v>150</v>
      </c>
      <c r="D183" s="115">
        <v>75</v>
      </c>
      <c r="E183" s="114"/>
      <c r="F183" s="115">
        <f t="shared" si="3"/>
        <v>0</v>
      </c>
    </row>
    <row r="184" spans="1:6" ht="67.5" customHeight="1">
      <c r="A184" s="1"/>
      <c r="B184" s="114" t="s">
        <v>3080</v>
      </c>
      <c r="C184" s="115">
        <v>150</v>
      </c>
      <c r="D184" s="115">
        <v>75</v>
      </c>
      <c r="E184" s="114"/>
      <c r="F184" s="115">
        <f t="shared" si="3"/>
        <v>0</v>
      </c>
    </row>
    <row r="185" spans="1:6" ht="67.5" customHeight="1">
      <c r="A185" s="1"/>
      <c r="B185" s="114" t="s">
        <v>3081</v>
      </c>
      <c r="C185" s="115">
        <v>150</v>
      </c>
      <c r="D185" s="115">
        <v>75</v>
      </c>
      <c r="E185" s="114"/>
      <c r="F185" s="115">
        <f t="shared" si="3"/>
        <v>0</v>
      </c>
    </row>
    <row r="186" spans="1:6" ht="67.5" customHeight="1">
      <c r="A186" s="1"/>
      <c r="B186" s="114" t="s">
        <v>3082</v>
      </c>
      <c r="C186" s="115">
        <v>150</v>
      </c>
      <c r="D186" s="115">
        <v>75</v>
      </c>
      <c r="E186" s="114"/>
      <c r="F186" s="115">
        <f t="shared" si="3"/>
        <v>0</v>
      </c>
    </row>
    <row r="187" spans="1:6" ht="67.5" customHeight="1">
      <c r="A187" s="1"/>
      <c r="B187" s="114" t="s">
        <v>3083</v>
      </c>
      <c r="C187" s="115">
        <v>150</v>
      </c>
      <c r="D187" s="115">
        <v>75</v>
      </c>
      <c r="E187" s="114"/>
      <c r="F187" s="115">
        <f t="shared" si="3"/>
        <v>0</v>
      </c>
    </row>
    <row r="188" spans="1:6" ht="67.5" customHeight="1">
      <c r="A188" s="1"/>
      <c r="B188" s="114" t="s">
        <v>3084</v>
      </c>
      <c r="C188" s="115">
        <v>150</v>
      </c>
      <c r="D188" s="115">
        <v>75</v>
      </c>
      <c r="E188" s="114"/>
      <c r="F188" s="115">
        <f t="shared" si="3"/>
        <v>0</v>
      </c>
    </row>
    <row r="189" spans="1:6" ht="67.5" customHeight="1">
      <c r="A189" s="1"/>
      <c r="B189" s="114" t="s">
        <v>3085</v>
      </c>
      <c r="C189" s="115">
        <v>150</v>
      </c>
      <c r="D189" s="115">
        <v>75</v>
      </c>
      <c r="E189" s="114"/>
      <c r="F189" s="115">
        <f t="shared" si="3"/>
        <v>0</v>
      </c>
    </row>
    <row r="190" spans="1:6" ht="67.5" customHeight="1">
      <c r="A190" s="1"/>
      <c r="B190" s="114" t="s">
        <v>3086</v>
      </c>
      <c r="C190" s="115">
        <v>150</v>
      </c>
      <c r="D190" s="115">
        <v>75</v>
      </c>
      <c r="E190" s="114"/>
      <c r="F190" s="115">
        <f t="shared" si="3"/>
        <v>0</v>
      </c>
    </row>
    <row r="191" spans="1:6" ht="67.5" customHeight="1">
      <c r="A191" s="1"/>
      <c r="B191" s="114" t="s">
        <v>3087</v>
      </c>
      <c r="C191" s="115">
        <v>150</v>
      </c>
      <c r="D191" s="115">
        <v>75</v>
      </c>
      <c r="E191" s="114"/>
      <c r="F191" s="115">
        <f t="shared" si="3"/>
        <v>0</v>
      </c>
    </row>
    <row r="192" spans="1:6" ht="67.5" customHeight="1">
      <c r="A192" s="1"/>
      <c r="B192" s="114" t="s">
        <v>3088</v>
      </c>
      <c r="C192" s="115">
        <v>150</v>
      </c>
      <c r="D192" s="115">
        <v>75</v>
      </c>
      <c r="E192" s="114"/>
      <c r="F192" s="115">
        <f t="shared" si="3"/>
        <v>0</v>
      </c>
    </row>
    <row r="193" spans="1:6" ht="67.5" customHeight="1">
      <c r="A193" s="1"/>
      <c r="B193" s="114" t="s">
        <v>2989</v>
      </c>
      <c r="C193" s="115">
        <v>150</v>
      </c>
      <c r="D193" s="115">
        <v>75</v>
      </c>
      <c r="E193" s="114"/>
      <c r="F193" s="115">
        <f t="shared" si="3"/>
        <v>0</v>
      </c>
    </row>
    <row r="194" spans="1:6" ht="67.5" customHeight="1">
      <c r="A194" s="1"/>
      <c r="B194" s="114" t="s">
        <v>3089</v>
      </c>
      <c r="C194" s="115">
        <v>150</v>
      </c>
      <c r="D194" s="115">
        <v>75</v>
      </c>
      <c r="E194" s="114"/>
      <c r="F194" s="115">
        <f t="shared" si="3"/>
        <v>0</v>
      </c>
    </row>
    <row r="195" spans="1:6" ht="67.5" customHeight="1">
      <c r="A195" s="1"/>
      <c r="B195" s="114" t="s">
        <v>3090</v>
      </c>
      <c r="C195" s="115">
        <v>150</v>
      </c>
      <c r="D195" s="115">
        <v>75</v>
      </c>
      <c r="E195" s="114"/>
      <c r="F195" s="115">
        <f t="shared" si="3"/>
        <v>0</v>
      </c>
    </row>
    <row r="196" spans="1:6" ht="67.5" customHeight="1">
      <c r="A196" s="1"/>
      <c r="B196" s="114" t="s">
        <v>3091</v>
      </c>
      <c r="C196" s="115">
        <v>150</v>
      </c>
      <c r="D196" s="115">
        <v>75</v>
      </c>
      <c r="E196" s="114"/>
      <c r="F196" s="115">
        <f t="shared" si="3"/>
        <v>0</v>
      </c>
    </row>
    <row r="197" spans="1:6" ht="67.5" customHeight="1">
      <c r="A197" s="1"/>
      <c r="B197" s="114" t="s">
        <v>3092</v>
      </c>
      <c r="C197" s="115">
        <v>150</v>
      </c>
      <c r="D197" s="115">
        <v>75</v>
      </c>
      <c r="E197" s="114"/>
      <c r="F197" s="115">
        <f t="shared" si="3"/>
        <v>0</v>
      </c>
    </row>
    <row r="198" spans="1:6" ht="67.5" customHeight="1">
      <c r="A198" s="1"/>
      <c r="B198" s="114" t="s">
        <v>3093</v>
      </c>
      <c r="C198" s="115">
        <v>150</v>
      </c>
      <c r="D198" s="115">
        <v>75</v>
      </c>
      <c r="E198" s="114"/>
      <c r="F198" s="115">
        <f t="shared" si="3"/>
        <v>0</v>
      </c>
    </row>
    <row r="199" spans="1:6" ht="67.5" customHeight="1">
      <c r="A199" s="1"/>
      <c r="B199" s="114" t="s">
        <v>3012</v>
      </c>
      <c r="C199" s="115">
        <v>150</v>
      </c>
      <c r="D199" s="115">
        <v>75</v>
      </c>
      <c r="E199" s="114"/>
      <c r="F199" s="115">
        <f t="shared" si="3"/>
        <v>0</v>
      </c>
    </row>
    <row r="200" spans="1:6" ht="67.5" customHeight="1">
      <c r="A200" s="1"/>
      <c r="B200" s="114" t="s">
        <v>3094</v>
      </c>
      <c r="C200" s="115">
        <v>150</v>
      </c>
      <c r="D200" s="115">
        <v>75</v>
      </c>
      <c r="E200" s="114"/>
      <c r="F200" s="115">
        <f t="shared" si="3"/>
        <v>0</v>
      </c>
    </row>
    <row r="201" spans="1:6" ht="67.5" customHeight="1">
      <c r="A201" s="1"/>
      <c r="B201" s="114" t="s">
        <v>3095</v>
      </c>
      <c r="C201" s="115">
        <v>150</v>
      </c>
      <c r="D201" s="115">
        <v>75</v>
      </c>
      <c r="E201" s="114"/>
      <c r="F201" s="115">
        <f t="shared" si="3"/>
        <v>0</v>
      </c>
    </row>
    <row r="202" spans="1:6" ht="67.5" customHeight="1">
      <c r="A202" s="1"/>
      <c r="B202" s="114" t="s">
        <v>3096</v>
      </c>
      <c r="C202" s="115">
        <v>150</v>
      </c>
      <c r="D202" s="115">
        <v>75</v>
      </c>
      <c r="E202" s="114"/>
      <c r="F202" s="115">
        <f t="shared" si="3"/>
        <v>0</v>
      </c>
    </row>
    <row r="203" spans="1:6" s="129" customFormat="1" ht="49.5" customHeight="1">
      <c r="A203" s="132"/>
      <c r="B203" s="132" t="s">
        <v>3125</v>
      </c>
      <c r="C203" s="115">
        <v>150</v>
      </c>
      <c r="D203" s="115">
        <v>75</v>
      </c>
      <c r="E203" s="114"/>
      <c r="F203" s="115">
        <f t="shared" ref="F203:F232" si="4">E203*D203</f>
        <v>0</v>
      </c>
    </row>
    <row r="204" spans="1:6" s="129" customFormat="1" ht="49.5" customHeight="1">
      <c r="A204" s="132"/>
      <c r="B204" s="132" t="s">
        <v>3124</v>
      </c>
      <c r="C204" s="115">
        <v>150</v>
      </c>
      <c r="D204" s="115">
        <v>75</v>
      </c>
      <c r="E204" s="114"/>
      <c r="F204" s="115">
        <f t="shared" si="4"/>
        <v>0</v>
      </c>
    </row>
    <row r="205" spans="1:6" s="129" customFormat="1" ht="49.5" customHeight="1">
      <c r="A205" s="132"/>
      <c r="B205" s="132" t="s">
        <v>3123</v>
      </c>
      <c r="C205" s="115">
        <v>150</v>
      </c>
      <c r="D205" s="115">
        <v>75</v>
      </c>
      <c r="E205" s="114"/>
      <c r="F205" s="115">
        <f t="shared" si="4"/>
        <v>0</v>
      </c>
    </row>
    <row r="206" spans="1:6" s="129" customFormat="1" ht="49.5" customHeight="1">
      <c r="A206" s="132"/>
      <c r="B206" s="132" t="s">
        <v>3122</v>
      </c>
      <c r="C206" s="115">
        <v>150</v>
      </c>
      <c r="D206" s="115">
        <v>75</v>
      </c>
      <c r="E206" s="114"/>
      <c r="F206" s="115">
        <f t="shared" si="4"/>
        <v>0</v>
      </c>
    </row>
    <row r="207" spans="1:6" s="129" customFormat="1" ht="49.5" customHeight="1">
      <c r="A207" s="132"/>
      <c r="B207" s="132" t="s">
        <v>3121</v>
      </c>
      <c r="C207" s="115">
        <v>150</v>
      </c>
      <c r="D207" s="115">
        <v>75</v>
      </c>
      <c r="E207" s="114"/>
      <c r="F207" s="115">
        <f t="shared" si="4"/>
        <v>0</v>
      </c>
    </row>
    <row r="208" spans="1:6" s="129" customFormat="1" ht="49.5" customHeight="1">
      <c r="A208" s="132"/>
      <c r="B208" s="132" t="s">
        <v>3120</v>
      </c>
      <c r="C208" s="115">
        <v>150</v>
      </c>
      <c r="D208" s="115">
        <v>75</v>
      </c>
      <c r="E208" s="114"/>
      <c r="F208" s="115">
        <f t="shared" si="4"/>
        <v>0</v>
      </c>
    </row>
    <row r="209" spans="1:6" s="129" customFormat="1" ht="49.5" customHeight="1">
      <c r="A209" s="132"/>
      <c r="B209" s="132" t="s">
        <v>3119</v>
      </c>
      <c r="C209" s="115">
        <v>150</v>
      </c>
      <c r="D209" s="115">
        <v>75</v>
      </c>
      <c r="E209" s="114"/>
      <c r="F209" s="115">
        <f t="shared" si="4"/>
        <v>0</v>
      </c>
    </row>
    <row r="210" spans="1:6" s="129" customFormat="1" ht="49.5" customHeight="1">
      <c r="A210" s="132"/>
      <c r="B210" s="132" t="s">
        <v>3118</v>
      </c>
      <c r="C210" s="115">
        <v>150</v>
      </c>
      <c r="D210" s="115">
        <v>75</v>
      </c>
      <c r="E210" s="114"/>
      <c r="F210" s="115">
        <f t="shared" si="4"/>
        <v>0</v>
      </c>
    </row>
    <row r="211" spans="1:6" s="129" customFormat="1" ht="49.5" customHeight="1">
      <c r="A211" s="132"/>
      <c r="B211" s="132" t="s">
        <v>3117</v>
      </c>
      <c r="C211" s="115">
        <v>150</v>
      </c>
      <c r="D211" s="115">
        <v>75</v>
      </c>
      <c r="E211" s="114"/>
      <c r="F211" s="115">
        <f t="shared" si="4"/>
        <v>0</v>
      </c>
    </row>
    <row r="212" spans="1:6" s="129" customFormat="1" ht="49.5" customHeight="1">
      <c r="A212" s="132"/>
      <c r="B212" s="132" t="s">
        <v>3116</v>
      </c>
      <c r="C212" s="115">
        <v>150</v>
      </c>
      <c r="D212" s="115">
        <v>75</v>
      </c>
      <c r="E212" s="114"/>
      <c r="F212" s="115">
        <f t="shared" si="4"/>
        <v>0</v>
      </c>
    </row>
    <row r="213" spans="1:6" s="129" customFormat="1" ht="49.5" customHeight="1">
      <c r="A213" s="132"/>
      <c r="B213" s="132" t="s">
        <v>3115</v>
      </c>
      <c r="C213" s="115">
        <v>150</v>
      </c>
      <c r="D213" s="115">
        <v>75</v>
      </c>
      <c r="E213" s="114"/>
      <c r="F213" s="115">
        <f t="shared" si="4"/>
        <v>0</v>
      </c>
    </row>
    <row r="214" spans="1:6" s="129" customFormat="1" ht="49.5" customHeight="1">
      <c r="A214" s="132"/>
      <c r="B214" s="132" t="s">
        <v>3114</v>
      </c>
      <c r="C214" s="115">
        <v>150</v>
      </c>
      <c r="D214" s="115">
        <v>75</v>
      </c>
      <c r="E214" s="114"/>
      <c r="F214" s="115">
        <f t="shared" si="4"/>
        <v>0</v>
      </c>
    </row>
    <row r="215" spans="1:6" s="129" customFormat="1" ht="49.5" customHeight="1">
      <c r="A215" s="132"/>
      <c r="B215" s="132" t="s">
        <v>3113</v>
      </c>
      <c r="C215" s="115">
        <v>150</v>
      </c>
      <c r="D215" s="115">
        <v>75</v>
      </c>
      <c r="E215" s="114"/>
      <c r="F215" s="115">
        <f t="shared" si="4"/>
        <v>0</v>
      </c>
    </row>
    <row r="216" spans="1:6" s="129" customFormat="1" ht="49.5" customHeight="1">
      <c r="A216" s="132"/>
      <c r="B216" s="132" t="s">
        <v>3112</v>
      </c>
      <c r="C216" s="115">
        <v>150</v>
      </c>
      <c r="D216" s="115">
        <v>75</v>
      </c>
      <c r="E216" s="114"/>
      <c r="F216" s="115">
        <f t="shared" si="4"/>
        <v>0</v>
      </c>
    </row>
    <row r="217" spans="1:6" s="129" customFormat="1" ht="49.5" customHeight="1">
      <c r="A217" s="132"/>
      <c r="B217" s="132" t="s">
        <v>3111</v>
      </c>
      <c r="C217" s="115">
        <v>150</v>
      </c>
      <c r="D217" s="115">
        <v>75</v>
      </c>
      <c r="E217" s="114"/>
      <c r="F217" s="115">
        <f t="shared" si="4"/>
        <v>0</v>
      </c>
    </row>
    <row r="218" spans="1:6" s="129" customFormat="1" ht="49.5" customHeight="1">
      <c r="A218" s="132"/>
      <c r="B218" s="132" t="s">
        <v>3110</v>
      </c>
      <c r="C218" s="115">
        <v>150</v>
      </c>
      <c r="D218" s="115">
        <v>75</v>
      </c>
      <c r="E218" s="114"/>
      <c r="F218" s="115">
        <f t="shared" si="4"/>
        <v>0</v>
      </c>
    </row>
    <row r="219" spans="1:6" s="129" customFormat="1" ht="49.5" customHeight="1">
      <c r="A219" s="132"/>
      <c r="B219" s="132" t="s">
        <v>3029</v>
      </c>
      <c r="C219" s="115">
        <v>150</v>
      </c>
      <c r="D219" s="115">
        <v>75</v>
      </c>
      <c r="E219" s="114"/>
      <c r="F219" s="115">
        <f t="shared" si="4"/>
        <v>0</v>
      </c>
    </row>
    <row r="220" spans="1:6" s="129" customFormat="1" ht="49.5" customHeight="1">
      <c r="A220" s="132"/>
      <c r="B220" s="132" t="s">
        <v>3109</v>
      </c>
      <c r="C220" s="115">
        <v>150</v>
      </c>
      <c r="D220" s="115">
        <v>75</v>
      </c>
      <c r="E220" s="114"/>
      <c r="F220" s="115">
        <f t="shared" si="4"/>
        <v>0</v>
      </c>
    </row>
    <row r="221" spans="1:6" s="129" customFormat="1" ht="49.5" customHeight="1">
      <c r="A221" s="132"/>
      <c r="B221" s="132" t="s">
        <v>3108</v>
      </c>
      <c r="C221" s="115">
        <v>150</v>
      </c>
      <c r="D221" s="115">
        <v>75</v>
      </c>
      <c r="E221" s="114"/>
      <c r="F221" s="115">
        <f t="shared" si="4"/>
        <v>0</v>
      </c>
    </row>
    <row r="222" spans="1:6" s="129" customFormat="1" ht="49.5" customHeight="1">
      <c r="A222" s="132"/>
      <c r="B222" s="132" t="s">
        <v>3107</v>
      </c>
      <c r="C222" s="115">
        <v>150</v>
      </c>
      <c r="D222" s="115">
        <v>75</v>
      </c>
      <c r="E222" s="114"/>
      <c r="F222" s="115">
        <f t="shared" si="4"/>
        <v>0</v>
      </c>
    </row>
    <row r="223" spans="1:6" s="129" customFormat="1" ht="49.5" customHeight="1">
      <c r="A223" s="132"/>
      <c r="B223" s="132" t="s">
        <v>3106</v>
      </c>
      <c r="C223" s="115">
        <v>150</v>
      </c>
      <c r="D223" s="115">
        <v>75</v>
      </c>
      <c r="E223" s="114"/>
      <c r="F223" s="115">
        <f t="shared" si="4"/>
        <v>0</v>
      </c>
    </row>
    <row r="224" spans="1:6" s="129" customFormat="1" ht="49.5" customHeight="1">
      <c r="A224" s="132"/>
      <c r="B224" s="132" t="s">
        <v>3105</v>
      </c>
      <c r="C224" s="115">
        <v>150</v>
      </c>
      <c r="D224" s="115">
        <v>75</v>
      </c>
      <c r="E224" s="114"/>
      <c r="F224" s="115">
        <f t="shared" si="4"/>
        <v>0</v>
      </c>
    </row>
    <row r="225" spans="1:6" s="129" customFormat="1" ht="49.5" customHeight="1">
      <c r="A225" s="132"/>
      <c r="B225" s="132" t="s">
        <v>3104</v>
      </c>
      <c r="C225" s="115">
        <v>150</v>
      </c>
      <c r="D225" s="115">
        <v>75</v>
      </c>
      <c r="E225" s="114"/>
      <c r="F225" s="115">
        <f t="shared" si="4"/>
        <v>0</v>
      </c>
    </row>
    <row r="226" spans="1:6" s="129" customFormat="1" ht="49.5" customHeight="1">
      <c r="A226" s="132"/>
      <c r="B226" s="132" t="s">
        <v>3103</v>
      </c>
      <c r="C226" s="115">
        <v>150</v>
      </c>
      <c r="D226" s="115">
        <v>75</v>
      </c>
      <c r="E226" s="114"/>
      <c r="F226" s="115">
        <f t="shared" si="4"/>
        <v>0</v>
      </c>
    </row>
    <row r="227" spans="1:6" s="129" customFormat="1" ht="49.5" customHeight="1">
      <c r="A227" s="132"/>
      <c r="B227" s="132" t="s">
        <v>3102</v>
      </c>
      <c r="C227" s="115">
        <v>150</v>
      </c>
      <c r="D227" s="115">
        <v>75</v>
      </c>
      <c r="E227" s="114"/>
      <c r="F227" s="115">
        <f t="shared" si="4"/>
        <v>0</v>
      </c>
    </row>
    <row r="228" spans="1:6" s="129" customFormat="1" ht="49.5" customHeight="1">
      <c r="A228" s="132"/>
      <c r="B228" s="132" t="s">
        <v>3101</v>
      </c>
      <c r="C228" s="115">
        <v>150</v>
      </c>
      <c r="D228" s="115">
        <v>75</v>
      </c>
      <c r="E228" s="114"/>
      <c r="F228" s="115">
        <f t="shared" si="4"/>
        <v>0</v>
      </c>
    </row>
    <row r="229" spans="1:6" s="129" customFormat="1" ht="49.5" customHeight="1">
      <c r="A229" s="132"/>
      <c r="B229" s="132" t="s">
        <v>3100</v>
      </c>
      <c r="C229" s="115">
        <v>150</v>
      </c>
      <c r="D229" s="115">
        <v>75</v>
      </c>
      <c r="E229" s="114"/>
      <c r="F229" s="115">
        <f t="shared" si="4"/>
        <v>0</v>
      </c>
    </row>
    <row r="230" spans="1:6" s="129" customFormat="1" ht="49.5" customHeight="1">
      <c r="A230" s="132"/>
      <c r="B230" s="132" t="s">
        <v>3099</v>
      </c>
      <c r="C230" s="115">
        <v>150</v>
      </c>
      <c r="D230" s="115">
        <v>75</v>
      </c>
      <c r="E230" s="114"/>
      <c r="F230" s="115">
        <f t="shared" si="4"/>
        <v>0</v>
      </c>
    </row>
    <row r="231" spans="1:6" s="129" customFormat="1" ht="49.5" customHeight="1">
      <c r="A231" s="132"/>
      <c r="B231" s="132" t="s">
        <v>3098</v>
      </c>
      <c r="C231" s="115">
        <v>150</v>
      </c>
      <c r="D231" s="115">
        <v>75</v>
      </c>
      <c r="E231" s="114"/>
      <c r="F231" s="115">
        <f t="shared" si="4"/>
        <v>0</v>
      </c>
    </row>
    <row r="232" spans="1:6" s="129" customFormat="1" ht="49.5" customHeight="1">
      <c r="A232" s="132"/>
      <c r="B232" s="132" t="s">
        <v>3097</v>
      </c>
      <c r="C232" s="115">
        <v>150</v>
      </c>
      <c r="D232" s="115">
        <v>75</v>
      </c>
      <c r="E232" s="114"/>
      <c r="F232" s="115">
        <f t="shared" si="4"/>
        <v>0</v>
      </c>
    </row>
    <row r="233" spans="1:6">
      <c r="B233" s="138"/>
    </row>
    <row r="234" spans="1:6">
      <c r="B234" s="138"/>
    </row>
    <row r="235" spans="1:6">
      <c r="B235" s="138"/>
    </row>
    <row r="236" spans="1:6">
      <c r="B236" s="138"/>
    </row>
    <row r="237" spans="1:6">
      <c r="B237" s="138"/>
    </row>
    <row r="238" spans="1:6">
      <c r="B238" s="138"/>
    </row>
    <row r="239" spans="1:6">
      <c r="B239" s="138"/>
    </row>
    <row r="240" spans="1:6">
      <c r="B240" s="138"/>
    </row>
    <row r="241" spans="2:2">
      <c r="B241" s="138"/>
    </row>
    <row r="242" spans="2:2">
      <c r="B242" s="138"/>
    </row>
    <row r="243" spans="2:2">
      <c r="B243" s="138"/>
    </row>
    <row r="244" spans="2:2">
      <c r="B244" s="138"/>
    </row>
    <row r="245" spans="2:2">
      <c r="B245" s="138"/>
    </row>
    <row r="246" spans="2:2">
      <c r="B246" s="138"/>
    </row>
    <row r="247" spans="2:2">
      <c r="B247" s="138"/>
    </row>
    <row r="248" spans="2:2">
      <c r="B248" s="138"/>
    </row>
    <row r="249" spans="2:2">
      <c r="B249" s="138"/>
    </row>
    <row r="250" spans="2:2">
      <c r="B250" s="138"/>
    </row>
    <row r="251" spans="2:2">
      <c r="B251" s="138"/>
    </row>
    <row r="252" spans="2:2">
      <c r="B252" s="138"/>
    </row>
    <row r="253" spans="2:2">
      <c r="B253" s="138"/>
    </row>
    <row r="254" spans="2:2">
      <c r="B254" s="138"/>
    </row>
    <row r="255" spans="2:2">
      <c r="B255" s="138"/>
    </row>
    <row r="256" spans="2:2">
      <c r="B256" s="138"/>
    </row>
    <row r="257" spans="2:2">
      <c r="B257" s="138"/>
    </row>
    <row r="258" spans="2:2">
      <c r="B258" s="138"/>
    </row>
    <row r="259" spans="2:2">
      <c r="B259" s="138"/>
    </row>
    <row r="260" spans="2:2">
      <c r="B260" s="138"/>
    </row>
    <row r="261" spans="2:2">
      <c r="B261" s="138"/>
    </row>
    <row r="262" spans="2:2">
      <c r="B262" s="138"/>
    </row>
    <row r="263" spans="2:2">
      <c r="B263" s="138"/>
    </row>
    <row r="264" spans="2:2">
      <c r="B264" s="138"/>
    </row>
    <row r="265" spans="2:2">
      <c r="B265" s="138"/>
    </row>
    <row r="266" spans="2:2">
      <c r="B266" s="138"/>
    </row>
    <row r="267" spans="2:2">
      <c r="B267" s="138"/>
    </row>
    <row r="268" spans="2:2">
      <c r="B268" s="138"/>
    </row>
    <row r="269" spans="2:2">
      <c r="B269" s="138"/>
    </row>
    <row r="270" spans="2:2">
      <c r="B270" s="138"/>
    </row>
    <row r="271" spans="2:2">
      <c r="B271" s="138"/>
    </row>
    <row r="272" spans="2:2">
      <c r="B272" s="138"/>
    </row>
    <row r="273" spans="2:2">
      <c r="B273" s="138"/>
    </row>
    <row r="274" spans="2:2">
      <c r="B274" s="138"/>
    </row>
    <row r="275" spans="2:2">
      <c r="B275" s="138"/>
    </row>
    <row r="276" spans="2:2">
      <c r="B276" s="138"/>
    </row>
    <row r="277" spans="2:2">
      <c r="B277" s="138"/>
    </row>
    <row r="278" spans="2:2">
      <c r="B278" s="138"/>
    </row>
    <row r="279" spans="2:2">
      <c r="B279" s="138"/>
    </row>
    <row r="280" spans="2:2">
      <c r="B280" s="138"/>
    </row>
    <row r="281" spans="2:2">
      <c r="B281" s="138"/>
    </row>
    <row r="282" spans="2:2">
      <c r="B282" s="138"/>
    </row>
    <row r="283" spans="2:2">
      <c r="B283" s="138"/>
    </row>
    <row r="284" spans="2:2">
      <c r="B284" s="138"/>
    </row>
    <row r="285" spans="2:2">
      <c r="B285" s="138"/>
    </row>
    <row r="286" spans="2:2">
      <c r="B286" s="138"/>
    </row>
    <row r="287" spans="2:2">
      <c r="B287" s="138"/>
    </row>
    <row r="288" spans="2:2">
      <c r="B288" s="138"/>
    </row>
    <row r="289" spans="2:2">
      <c r="B289" s="138"/>
    </row>
    <row r="290" spans="2:2">
      <c r="B290" s="138"/>
    </row>
    <row r="291" spans="2:2">
      <c r="B291" s="138"/>
    </row>
    <row r="292" spans="2:2">
      <c r="B292" s="138"/>
    </row>
    <row r="293" spans="2:2">
      <c r="B293" s="138"/>
    </row>
    <row r="294" spans="2:2">
      <c r="B294" s="138"/>
    </row>
    <row r="295" spans="2:2">
      <c r="B295" s="138"/>
    </row>
    <row r="296" spans="2:2">
      <c r="B296" s="138"/>
    </row>
    <row r="297" spans="2:2">
      <c r="B297" s="138"/>
    </row>
    <row r="298" spans="2:2">
      <c r="B298" s="138"/>
    </row>
    <row r="299" spans="2:2">
      <c r="B299" s="138"/>
    </row>
    <row r="300" spans="2:2">
      <c r="B300" s="138"/>
    </row>
    <row r="301" spans="2:2">
      <c r="B301" s="138"/>
    </row>
    <row r="302" spans="2:2">
      <c r="B302" s="138"/>
    </row>
    <row r="303" spans="2:2">
      <c r="B303" s="138"/>
    </row>
    <row r="304" spans="2:2">
      <c r="B304" s="138"/>
    </row>
    <row r="305" spans="2:2">
      <c r="B305" s="138"/>
    </row>
    <row r="306" spans="2:2">
      <c r="B306" s="138"/>
    </row>
    <row r="307" spans="2:2">
      <c r="B307" s="138"/>
    </row>
    <row r="308" spans="2:2">
      <c r="B308" s="138"/>
    </row>
    <row r="309" spans="2:2">
      <c r="B309" s="138"/>
    </row>
    <row r="310" spans="2:2">
      <c r="B310" s="138"/>
    </row>
    <row r="311" spans="2:2">
      <c r="B311" s="138"/>
    </row>
    <row r="312" spans="2:2">
      <c r="B312" s="138"/>
    </row>
    <row r="313" spans="2:2">
      <c r="B313" s="138"/>
    </row>
    <row r="314" spans="2:2">
      <c r="B314" s="138"/>
    </row>
    <row r="315" spans="2:2">
      <c r="B315" s="138"/>
    </row>
    <row r="316" spans="2:2">
      <c r="B316" s="138"/>
    </row>
    <row r="317" spans="2:2">
      <c r="B317" s="138"/>
    </row>
    <row r="318" spans="2:2">
      <c r="B318" s="138"/>
    </row>
    <row r="319" spans="2:2">
      <c r="B319" s="138"/>
    </row>
    <row r="320" spans="2:2">
      <c r="B320" s="138"/>
    </row>
    <row r="321" spans="2:2">
      <c r="B321" s="138"/>
    </row>
    <row r="322" spans="2:2">
      <c r="B322" s="138"/>
    </row>
    <row r="323" spans="2:2">
      <c r="B323" s="138"/>
    </row>
    <row r="324" spans="2:2">
      <c r="B324" s="138"/>
    </row>
    <row r="325" spans="2:2">
      <c r="B325" s="138"/>
    </row>
    <row r="326" spans="2:2">
      <c r="B326" s="138"/>
    </row>
    <row r="327" spans="2:2">
      <c r="B327" s="138"/>
    </row>
    <row r="328" spans="2:2">
      <c r="B328" s="138"/>
    </row>
    <row r="329" spans="2:2">
      <c r="B329" s="138"/>
    </row>
    <row r="330" spans="2:2">
      <c r="B330" s="138"/>
    </row>
    <row r="331" spans="2:2">
      <c r="B331" s="138"/>
    </row>
    <row r="332" spans="2:2">
      <c r="B332" s="138"/>
    </row>
    <row r="333" spans="2:2">
      <c r="B333" s="138"/>
    </row>
    <row r="334" spans="2:2">
      <c r="B334" s="138"/>
    </row>
    <row r="335" spans="2:2">
      <c r="B335" s="138"/>
    </row>
    <row r="336" spans="2:2">
      <c r="B336" s="138"/>
    </row>
    <row r="337" spans="2:2">
      <c r="B337" s="138"/>
    </row>
    <row r="338" spans="2:2">
      <c r="B338" s="138"/>
    </row>
    <row r="339" spans="2:2">
      <c r="B339" s="138"/>
    </row>
    <row r="340" spans="2:2">
      <c r="B340" s="138"/>
    </row>
    <row r="341" spans="2:2">
      <c r="B341" s="138"/>
    </row>
    <row r="342" spans="2:2">
      <c r="B342" s="138"/>
    </row>
    <row r="343" spans="2:2">
      <c r="B343" s="138"/>
    </row>
    <row r="344" spans="2:2">
      <c r="B344" s="138"/>
    </row>
    <row r="345" spans="2:2">
      <c r="B345" s="138"/>
    </row>
    <row r="346" spans="2:2">
      <c r="B346" s="138"/>
    </row>
    <row r="347" spans="2:2">
      <c r="B347" s="138"/>
    </row>
    <row r="348" spans="2:2">
      <c r="B348" s="138"/>
    </row>
    <row r="349" spans="2:2">
      <c r="B349" s="138"/>
    </row>
    <row r="350" spans="2:2">
      <c r="B350" s="138"/>
    </row>
    <row r="351" spans="2:2">
      <c r="B351" s="138"/>
    </row>
    <row r="352" spans="2:2">
      <c r="B352" s="138"/>
    </row>
    <row r="353" spans="2:2">
      <c r="B353" s="138"/>
    </row>
    <row r="354" spans="2:2">
      <c r="B354" s="138"/>
    </row>
    <row r="355" spans="2:2">
      <c r="B355" s="138"/>
    </row>
    <row r="356" spans="2:2">
      <c r="B356" s="138"/>
    </row>
    <row r="357" spans="2:2">
      <c r="B357" s="138"/>
    </row>
    <row r="358" spans="2:2">
      <c r="B358" s="138"/>
    </row>
    <row r="359" spans="2:2">
      <c r="B359" s="138"/>
    </row>
    <row r="360" spans="2:2">
      <c r="B360" s="138"/>
    </row>
    <row r="361" spans="2:2">
      <c r="B361" s="138"/>
    </row>
    <row r="362" spans="2:2">
      <c r="B362" s="138"/>
    </row>
    <row r="363" spans="2:2">
      <c r="B363" s="138"/>
    </row>
    <row r="364" spans="2:2">
      <c r="B364" s="138"/>
    </row>
    <row r="365" spans="2:2">
      <c r="B365" s="138"/>
    </row>
    <row r="366" spans="2:2">
      <c r="B366" s="138"/>
    </row>
    <row r="367" spans="2:2">
      <c r="B367" s="138"/>
    </row>
    <row r="368" spans="2:2">
      <c r="B368" s="138"/>
    </row>
    <row r="369" spans="2:2">
      <c r="B369" s="138"/>
    </row>
    <row r="370" spans="2:2">
      <c r="B370" s="138"/>
    </row>
    <row r="371" spans="2:2">
      <c r="B371" s="138"/>
    </row>
    <row r="372" spans="2:2">
      <c r="B372" s="138"/>
    </row>
    <row r="373" spans="2:2">
      <c r="B373" s="138"/>
    </row>
    <row r="374" spans="2:2">
      <c r="B374" s="138"/>
    </row>
    <row r="375" spans="2:2">
      <c r="B375" s="138"/>
    </row>
    <row r="376" spans="2:2">
      <c r="B376" s="138"/>
    </row>
    <row r="377" spans="2:2">
      <c r="B377" s="138"/>
    </row>
    <row r="378" spans="2:2">
      <c r="B378" s="138"/>
    </row>
    <row r="379" spans="2:2">
      <c r="B379" s="138"/>
    </row>
    <row r="380" spans="2:2">
      <c r="B380" s="138"/>
    </row>
    <row r="381" spans="2:2">
      <c r="B381" s="138"/>
    </row>
    <row r="382" spans="2:2">
      <c r="B382" s="138"/>
    </row>
    <row r="383" spans="2:2">
      <c r="B383" s="138"/>
    </row>
    <row r="384" spans="2:2">
      <c r="B384" s="138"/>
    </row>
    <row r="385" spans="2:2">
      <c r="B385" s="138"/>
    </row>
    <row r="386" spans="2:2">
      <c r="B386" s="138"/>
    </row>
    <row r="387" spans="2:2">
      <c r="B387" s="138"/>
    </row>
    <row r="388" spans="2:2">
      <c r="B388" s="138"/>
    </row>
    <row r="389" spans="2:2">
      <c r="B389" s="138"/>
    </row>
    <row r="390" spans="2:2">
      <c r="B390" s="138"/>
    </row>
    <row r="391" spans="2:2">
      <c r="B391" s="138"/>
    </row>
    <row r="392" spans="2:2">
      <c r="B392" s="138"/>
    </row>
    <row r="393" spans="2:2">
      <c r="B393" s="138"/>
    </row>
    <row r="394" spans="2:2">
      <c r="B394" s="138"/>
    </row>
    <row r="395" spans="2:2">
      <c r="B395" s="138"/>
    </row>
    <row r="396" spans="2:2">
      <c r="B396" s="138"/>
    </row>
    <row r="397" spans="2:2">
      <c r="B397" s="138"/>
    </row>
    <row r="398" spans="2:2">
      <c r="B398" s="138"/>
    </row>
    <row r="399" spans="2:2">
      <c r="B399" s="138"/>
    </row>
    <row r="400" spans="2:2">
      <c r="B400" s="138"/>
    </row>
    <row r="401" spans="2:2">
      <c r="B401" s="138"/>
    </row>
    <row r="402" spans="2:2">
      <c r="B402" s="138"/>
    </row>
    <row r="403" spans="2:2">
      <c r="B403" s="138"/>
    </row>
    <row r="404" spans="2:2">
      <c r="B404" s="138"/>
    </row>
    <row r="405" spans="2:2">
      <c r="B405" s="138"/>
    </row>
    <row r="406" spans="2:2">
      <c r="B406" s="138"/>
    </row>
    <row r="407" spans="2:2">
      <c r="B407" s="138"/>
    </row>
    <row r="408" spans="2:2">
      <c r="B408" s="138"/>
    </row>
    <row r="409" spans="2:2">
      <c r="B409" s="138"/>
    </row>
    <row r="410" spans="2:2">
      <c r="B410" s="138"/>
    </row>
    <row r="411" spans="2:2">
      <c r="B411" s="138"/>
    </row>
    <row r="412" spans="2:2">
      <c r="B412" s="138"/>
    </row>
    <row r="413" spans="2:2">
      <c r="B413" s="138"/>
    </row>
    <row r="414" spans="2:2">
      <c r="B414" s="138"/>
    </row>
    <row r="415" spans="2:2">
      <c r="B415" s="138"/>
    </row>
    <row r="416" spans="2:2">
      <c r="B416" s="138"/>
    </row>
    <row r="417" spans="2:2">
      <c r="B417" s="138"/>
    </row>
    <row r="418" spans="2:2">
      <c r="B418" s="138"/>
    </row>
    <row r="419" spans="2:2">
      <c r="B419" s="138"/>
    </row>
    <row r="420" spans="2:2">
      <c r="B420" s="138"/>
    </row>
    <row r="421" spans="2:2">
      <c r="B421" s="138"/>
    </row>
    <row r="422" spans="2:2">
      <c r="B422" s="138"/>
    </row>
    <row r="423" spans="2:2">
      <c r="B423" s="138"/>
    </row>
    <row r="424" spans="2:2">
      <c r="B424" s="138"/>
    </row>
    <row r="425" spans="2:2">
      <c r="B425" s="138"/>
    </row>
    <row r="426" spans="2:2">
      <c r="B426" s="138"/>
    </row>
    <row r="427" spans="2:2">
      <c r="B427" s="138"/>
    </row>
    <row r="428" spans="2:2">
      <c r="B428" s="138"/>
    </row>
  </sheetData>
  <mergeCells count="3">
    <mergeCell ref="B1:B2"/>
    <mergeCell ref="A1:A2"/>
    <mergeCell ref="C1:D1"/>
  </mergeCell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G45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I6" sqref="I6"/>
    </sheetView>
  </sheetViews>
  <sheetFormatPr defaultRowHeight="15"/>
  <cols>
    <col min="2" max="2" width="46" customWidth="1"/>
    <col min="3" max="4" width="9.140625" style="12"/>
    <col min="6" max="6" width="9.140625" style="12"/>
    <col min="7" max="7" width="0" hidden="1" customWidth="1"/>
  </cols>
  <sheetData>
    <row r="1" spans="1:7">
      <c r="A1" s="218" t="s">
        <v>2169</v>
      </c>
      <c r="B1" s="281" t="s">
        <v>115</v>
      </c>
      <c r="C1" s="272" t="s">
        <v>116</v>
      </c>
      <c r="D1" s="273"/>
      <c r="E1" s="171" t="s">
        <v>119</v>
      </c>
      <c r="F1" s="169" t="s">
        <v>120</v>
      </c>
      <c r="G1" s="12">
        <f>SUM(F:F)</f>
        <v>0</v>
      </c>
    </row>
    <row r="2" spans="1:7" ht="15.75" thickBot="1">
      <c r="A2" s="268"/>
      <c r="B2" s="282"/>
      <c r="C2" s="180" t="s">
        <v>117</v>
      </c>
      <c r="D2" s="180" t="s">
        <v>118</v>
      </c>
      <c r="E2" s="172"/>
      <c r="F2" s="170"/>
      <c r="G2">
        <f>SUM(E:E)</f>
        <v>0</v>
      </c>
    </row>
    <row r="3" spans="1:7" ht="75" customHeight="1">
      <c r="A3" s="186"/>
      <c r="B3" s="2" t="s">
        <v>2625</v>
      </c>
      <c r="C3" s="8">
        <v>450</v>
      </c>
      <c r="D3" s="8">
        <v>270</v>
      </c>
      <c r="E3" s="2"/>
      <c r="F3" s="187">
        <f>E3*D3</f>
        <v>0</v>
      </c>
    </row>
    <row r="4" spans="1:7" ht="75" customHeight="1">
      <c r="A4" s="34"/>
      <c r="B4" s="1" t="s">
        <v>2624</v>
      </c>
      <c r="C4" s="9">
        <v>450</v>
      </c>
      <c r="D4" s="9">
        <v>270</v>
      </c>
      <c r="E4" s="1"/>
      <c r="F4" s="181">
        <f>E4*D4</f>
        <v>0</v>
      </c>
    </row>
    <row r="5" spans="1:7" ht="75" customHeight="1">
      <c r="A5" s="34"/>
      <c r="B5" s="1" t="s">
        <v>2623</v>
      </c>
      <c r="C5" s="9">
        <v>450</v>
      </c>
      <c r="D5" s="9">
        <v>270</v>
      </c>
      <c r="E5" s="1"/>
      <c r="F5" s="181">
        <f t="shared" ref="F5:F45" si="0">E5*D5</f>
        <v>0</v>
      </c>
    </row>
    <row r="6" spans="1:7" ht="75" customHeight="1">
      <c r="A6" s="34"/>
      <c r="B6" s="1" t="s">
        <v>2622</v>
      </c>
      <c r="C6" s="9">
        <v>450</v>
      </c>
      <c r="D6" s="9">
        <v>270</v>
      </c>
      <c r="E6" s="1"/>
      <c r="F6" s="181">
        <f t="shared" si="0"/>
        <v>0</v>
      </c>
    </row>
    <row r="7" spans="1:7" ht="75" customHeight="1">
      <c r="A7" s="34"/>
      <c r="B7" s="1" t="s">
        <v>2621</v>
      </c>
      <c r="C7" s="9">
        <v>450</v>
      </c>
      <c r="D7" s="9">
        <v>270</v>
      </c>
      <c r="E7" s="1"/>
      <c r="F7" s="181">
        <f t="shared" si="0"/>
        <v>0</v>
      </c>
    </row>
    <row r="8" spans="1:7" ht="75" customHeight="1">
      <c r="A8" s="34"/>
      <c r="B8" s="1" t="s">
        <v>2620</v>
      </c>
      <c r="C8" s="9">
        <v>450</v>
      </c>
      <c r="D8" s="9">
        <v>270</v>
      </c>
      <c r="E8" s="1"/>
      <c r="F8" s="181">
        <f t="shared" si="0"/>
        <v>0</v>
      </c>
    </row>
    <row r="9" spans="1:7" ht="75" customHeight="1">
      <c r="A9" s="34"/>
      <c r="B9" s="1" t="s">
        <v>2619</v>
      </c>
      <c r="C9" s="9">
        <v>450</v>
      </c>
      <c r="D9" s="9">
        <v>270</v>
      </c>
      <c r="E9" s="1"/>
      <c r="F9" s="181">
        <f t="shared" si="0"/>
        <v>0</v>
      </c>
    </row>
    <row r="10" spans="1:7" ht="75" customHeight="1">
      <c r="A10" s="34"/>
      <c r="B10" s="1" t="s">
        <v>2618</v>
      </c>
      <c r="C10" s="9">
        <v>450</v>
      </c>
      <c r="D10" s="9">
        <v>270</v>
      </c>
      <c r="E10" s="1"/>
      <c r="F10" s="181">
        <f t="shared" si="0"/>
        <v>0</v>
      </c>
    </row>
    <row r="11" spans="1:7" ht="75" customHeight="1">
      <c r="A11" s="34"/>
      <c r="B11" s="1" t="s">
        <v>2617</v>
      </c>
      <c r="C11" s="9">
        <v>450</v>
      </c>
      <c r="D11" s="9">
        <v>270</v>
      </c>
      <c r="E11" s="1"/>
      <c r="F11" s="181">
        <f t="shared" si="0"/>
        <v>0</v>
      </c>
    </row>
    <row r="12" spans="1:7" ht="75" customHeight="1">
      <c r="A12" s="34"/>
      <c r="B12" s="1" t="s">
        <v>2616</v>
      </c>
      <c r="C12" s="9">
        <v>450</v>
      </c>
      <c r="D12" s="9">
        <v>270</v>
      </c>
      <c r="E12" s="1"/>
      <c r="F12" s="181">
        <f t="shared" si="0"/>
        <v>0</v>
      </c>
    </row>
    <row r="13" spans="1:7" ht="75" customHeight="1">
      <c r="A13" s="34"/>
      <c r="B13" s="1" t="s">
        <v>2615</v>
      </c>
      <c r="C13" s="9">
        <v>450</v>
      </c>
      <c r="D13" s="9">
        <v>270</v>
      </c>
      <c r="E13" s="1"/>
      <c r="F13" s="181">
        <f t="shared" si="0"/>
        <v>0</v>
      </c>
    </row>
    <row r="14" spans="1:7" ht="75" customHeight="1">
      <c r="A14" s="34"/>
      <c r="B14" s="1" t="s">
        <v>2614</v>
      </c>
      <c r="C14" s="9">
        <v>450</v>
      </c>
      <c r="D14" s="9">
        <v>270</v>
      </c>
      <c r="E14" s="1"/>
      <c r="F14" s="181">
        <f t="shared" si="0"/>
        <v>0</v>
      </c>
    </row>
    <row r="15" spans="1:7" ht="75" customHeight="1">
      <c r="A15" s="34"/>
      <c r="B15" s="1" t="s">
        <v>2613</v>
      </c>
      <c r="C15" s="9">
        <v>450</v>
      </c>
      <c r="D15" s="9">
        <v>270</v>
      </c>
      <c r="E15" s="1"/>
      <c r="F15" s="181">
        <f t="shared" si="0"/>
        <v>0</v>
      </c>
    </row>
    <row r="16" spans="1:7" ht="75" customHeight="1">
      <c r="A16" s="34"/>
      <c r="B16" s="1" t="s">
        <v>2612</v>
      </c>
      <c r="C16" s="9">
        <v>450</v>
      </c>
      <c r="D16" s="9">
        <v>270</v>
      </c>
      <c r="E16" s="1"/>
      <c r="F16" s="181">
        <f t="shared" si="0"/>
        <v>0</v>
      </c>
    </row>
    <row r="17" spans="1:6" ht="75" customHeight="1">
      <c r="A17" s="34"/>
      <c r="B17" s="1" t="s">
        <v>2611</v>
      </c>
      <c r="C17" s="9">
        <v>450</v>
      </c>
      <c r="D17" s="9">
        <v>270</v>
      </c>
      <c r="E17" s="1"/>
      <c r="F17" s="181">
        <f t="shared" si="0"/>
        <v>0</v>
      </c>
    </row>
    <row r="18" spans="1:6" ht="75" customHeight="1">
      <c r="A18" s="34"/>
      <c r="B18" s="1" t="s">
        <v>2610</v>
      </c>
      <c r="C18" s="9">
        <v>450</v>
      </c>
      <c r="D18" s="9">
        <v>270</v>
      </c>
      <c r="E18" s="1"/>
      <c r="F18" s="181">
        <f t="shared" si="0"/>
        <v>0</v>
      </c>
    </row>
    <row r="19" spans="1:6" ht="75" customHeight="1">
      <c r="A19" s="34"/>
      <c r="B19" s="1" t="s">
        <v>2609</v>
      </c>
      <c r="C19" s="9">
        <v>450</v>
      </c>
      <c r="D19" s="9">
        <v>270</v>
      </c>
      <c r="E19" s="1"/>
      <c r="F19" s="181">
        <f t="shared" si="0"/>
        <v>0</v>
      </c>
    </row>
    <row r="20" spans="1:6" ht="75" customHeight="1">
      <c r="A20" s="34"/>
      <c r="B20" s="1" t="s">
        <v>2608</v>
      </c>
      <c r="C20" s="9">
        <v>450</v>
      </c>
      <c r="D20" s="9">
        <v>270</v>
      </c>
      <c r="E20" s="1"/>
      <c r="F20" s="181">
        <f t="shared" si="0"/>
        <v>0</v>
      </c>
    </row>
    <row r="21" spans="1:6" ht="75" customHeight="1">
      <c r="A21" s="34"/>
      <c r="B21" s="1" t="s">
        <v>2607</v>
      </c>
      <c r="C21" s="9">
        <v>450</v>
      </c>
      <c r="D21" s="9">
        <v>270</v>
      </c>
      <c r="E21" s="1"/>
      <c r="F21" s="181">
        <f t="shared" si="0"/>
        <v>0</v>
      </c>
    </row>
    <row r="22" spans="1:6" ht="75" customHeight="1">
      <c r="A22" s="34"/>
      <c r="B22" s="1" t="s">
        <v>2606</v>
      </c>
      <c r="C22" s="9">
        <v>450</v>
      </c>
      <c r="D22" s="9">
        <v>270</v>
      </c>
      <c r="E22" s="1"/>
      <c r="F22" s="181">
        <f t="shared" si="0"/>
        <v>0</v>
      </c>
    </row>
    <row r="23" spans="1:6" ht="75" customHeight="1">
      <c r="A23" s="34"/>
      <c r="B23" s="1" t="s">
        <v>2605</v>
      </c>
      <c r="C23" s="9">
        <v>450</v>
      </c>
      <c r="D23" s="9">
        <v>270</v>
      </c>
      <c r="E23" s="1"/>
      <c r="F23" s="181">
        <f t="shared" si="0"/>
        <v>0</v>
      </c>
    </row>
    <row r="24" spans="1:6" ht="75" customHeight="1">
      <c r="A24" s="34"/>
      <c r="B24" s="1" t="s">
        <v>2604</v>
      </c>
      <c r="C24" s="9">
        <v>450</v>
      </c>
      <c r="D24" s="9">
        <v>270</v>
      </c>
      <c r="E24" s="1"/>
      <c r="F24" s="181">
        <f t="shared" si="0"/>
        <v>0</v>
      </c>
    </row>
    <row r="25" spans="1:6" ht="75" customHeight="1">
      <c r="A25" s="34"/>
      <c r="B25" s="1" t="s">
        <v>2603</v>
      </c>
      <c r="C25" s="9">
        <v>450</v>
      </c>
      <c r="D25" s="9">
        <v>270</v>
      </c>
      <c r="E25" s="1"/>
      <c r="F25" s="181">
        <f t="shared" si="0"/>
        <v>0</v>
      </c>
    </row>
    <row r="26" spans="1:6" ht="75" customHeight="1">
      <c r="A26" s="34"/>
      <c r="B26" s="1" t="s">
        <v>2602</v>
      </c>
      <c r="C26" s="9">
        <v>450</v>
      </c>
      <c r="D26" s="9">
        <v>270</v>
      </c>
      <c r="E26" s="1"/>
      <c r="F26" s="181">
        <f t="shared" si="0"/>
        <v>0</v>
      </c>
    </row>
    <row r="27" spans="1:6" ht="75" customHeight="1">
      <c r="A27" s="34"/>
      <c r="B27" s="1" t="s">
        <v>2601</v>
      </c>
      <c r="C27" s="9">
        <v>450</v>
      </c>
      <c r="D27" s="9">
        <v>270</v>
      </c>
      <c r="E27" s="1"/>
      <c r="F27" s="181">
        <f t="shared" si="0"/>
        <v>0</v>
      </c>
    </row>
    <row r="28" spans="1:6" ht="75" customHeight="1">
      <c r="A28" s="34"/>
      <c r="B28" s="1" t="s">
        <v>2600</v>
      </c>
      <c r="C28" s="9">
        <v>450</v>
      </c>
      <c r="D28" s="9">
        <v>270</v>
      </c>
      <c r="E28" s="1"/>
      <c r="F28" s="181">
        <f t="shared" si="0"/>
        <v>0</v>
      </c>
    </row>
    <row r="29" spans="1:6" ht="75" customHeight="1">
      <c r="A29" s="34"/>
      <c r="B29" s="1" t="s">
        <v>2599</v>
      </c>
      <c r="C29" s="9">
        <v>450</v>
      </c>
      <c r="D29" s="9">
        <v>270</v>
      </c>
      <c r="E29" s="1"/>
      <c r="F29" s="181">
        <f t="shared" si="0"/>
        <v>0</v>
      </c>
    </row>
    <row r="30" spans="1:6" ht="75" customHeight="1">
      <c r="A30" s="34"/>
      <c r="B30" s="1" t="s">
        <v>2598</v>
      </c>
      <c r="C30" s="9">
        <v>450</v>
      </c>
      <c r="D30" s="9">
        <v>270</v>
      </c>
      <c r="E30" s="1"/>
      <c r="F30" s="181">
        <f t="shared" si="0"/>
        <v>0</v>
      </c>
    </row>
    <row r="31" spans="1:6" ht="75" customHeight="1">
      <c r="A31" s="34"/>
      <c r="B31" s="1" t="s">
        <v>2597</v>
      </c>
      <c r="C31" s="9">
        <v>450</v>
      </c>
      <c r="D31" s="9">
        <v>270</v>
      </c>
      <c r="E31" s="1"/>
      <c r="F31" s="181">
        <f t="shared" si="0"/>
        <v>0</v>
      </c>
    </row>
    <row r="32" spans="1:6" ht="75" customHeight="1">
      <c r="A32" s="34"/>
      <c r="B32" s="1" t="s">
        <v>2596</v>
      </c>
      <c r="C32" s="9">
        <v>450</v>
      </c>
      <c r="D32" s="9">
        <v>270</v>
      </c>
      <c r="E32" s="1"/>
      <c r="F32" s="181">
        <f t="shared" si="0"/>
        <v>0</v>
      </c>
    </row>
    <row r="33" spans="1:6" ht="75" customHeight="1">
      <c r="A33" s="34"/>
      <c r="B33" s="1" t="s">
        <v>2595</v>
      </c>
      <c r="C33" s="9">
        <v>450</v>
      </c>
      <c r="D33" s="9">
        <v>270</v>
      </c>
      <c r="E33" s="1"/>
      <c r="F33" s="181">
        <f t="shared" si="0"/>
        <v>0</v>
      </c>
    </row>
    <row r="34" spans="1:6" ht="75" customHeight="1">
      <c r="A34" s="34"/>
      <c r="B34" s="1" t="s">
        <v>2594</v>
      </c>
      <c r="C34" s="9">
        <v>450</v>
      </c>
      <c r="D34" s="9">
        <v>270</v>
      </c>
      <c r="E34" s="1"/>
      <c r="F34" s="181">
        <f t="shared" si="0"/>
        <v>0</v>
      </c>
    </row>
    <row r="35" spans="1:6" ht="75" customHeight="1">
      <c r="A35" s="34"/>
      <c r="B35" s="1" t="s">
        <v>2593</v>
      </c>
      <c r="C35" s="9">
        <v>450</v>
      </c>
      <c r="D35" s="9">
        <v>270</v>
      </c>
      <c r="E35" s="1"/>
      <c r="F35" s="181">
        <f t="shared" si="0"/>
        <v>0</v>
      </c>
    </row>
    <row r="36" spans="1:6" ht="75" customHeight="1">
      <c r="A36" s="34"/>
      <c r="B36" s="1" t="s">
        <v>2592</v>
      </c>
      <c r="C36" s="9">
        <v>450</v>
      </c>
      <c r="D36" s="9">
        <v>270</v>
      </c>
      <c r="E36" s="1"/>
      <c r="F36" s="181">
        <f t="shared" si="0"/>
        <v>0</v>
      </c>
    </row>
    <row r="37" spans="1:6" ht="75" customHeight="1">
      <c r="A37" s="34"/>
      <c r="B37" s="1" t="s">
        <v>2591</v>
      </c>
      <c r="C37" s="9">
        <v>450</v>
      </c>
      <c r="D37" s="9">
        <v>270</v>
      </c>
      <c r="E37" s="1"/>
      <c r="F37" s="181">
        <f t="shared" si="0"/>
        <v>0</v>
      </c>
    </row>
    <row r="38" spans="1:6" ht="75" customHeight="1">
      <c r="A38" s="34"/>
      <c r="B38" s="1" t="s">
        <v>2590</v>
      </c>
      <c r="C38" s="9">
        <v>450</v>
      </c>
      <c r="D38" s="9">
        <v>270</v>
      </c>
      <c r="E38" s="1"/>
      <c r="F38" s="181">
        <f t="shared" si="0"/>
        <v>0</v>
      </c>
    </row>
    <row r="39" spans="1:6" ht="75" customHeight="1">
      <c r="A39" s="34"/>
      <c r="B39" s="1" t="s">
        <v>2589</v>
      </c>
      <c r="C39" s="9">
        <v>450</v>
      </c>
      <c r="D39" s="9">
        <v>270</v>
      </c>
      <c r="E39" s="1"/>
      <c r="F39" s="181">
        <f t="shared" si="0"/>
        <v>0</v>
      </c>
    </row>
    <row r="40" spans="1:6" ht="75" customHeight="1">
      <c r="A40" s="34"/>
      <c r="B40" s="1" t="s">
        <v>2588</v>
      </c>
      <c r="C40" s="9">
        <v>450</v>
      </c>
      <c r="D40" s="9">
        <v>270</v>
      </c>
      <c r="E40" s="1"/>
      <c r="F40" s="181">
        <f t="shared" si="0"/>
        <v>0</v>
      </c>
    </row>
    <row r="41" spans="1:6" ht="75" customHeight="1">
      <c r="A41" s="34"/>
      <c r="B41" s="1" t="s">
        <v>2587</v>
      </c>
      <c r="C41" s="9">
        <v>450</v>
      </c>
      <c r="D41" s="9">
        <v>270</v>
      </c>
      <c r="E41" s="1"/>
      <c r="F41" s="181">
        <f t="shared" si="0"/>
        <v>0</v>
      </c>
    </row>
    <row r="42" spans="1:6" ht="75" customHeight="1">
      <c r="A42" s="34"/>
      <c r="B42" s="1" t="s">
        <v>2586</v>
      </c>
      <c r="C42" s="9">
        <v>450</v>
      </c>
      <c r="D42" s="9">
        <v>270</v>
      </c>
      <c r="E42" s="1"/>
      <c r="F42" s="181">
        <f t="shared" si="0"/>
        <v>0</v>
      </c>
    </row>
    <row r="43" spans="1:6" ht="75" customHeight="1">
      <c r="A43" s="34"/>
      <c r="B43" s="1" t="s">
        <v>2585</v>
      </c>
      <c r="C43" s="9">
        <v>450</v>
      </c>
      <c r="D43" s="9">
        <v>270</v>
      </c>
      <c r="E43" s="1"/>
      <c r="F43" s="181">
        <f t="shared" si="0"/>
        <v>0</v>
      </c>
    </row>
    <row r="44" spans="1:6" ht="75" customHeight="1">
      <c r="A44" s="34"/>
      <c r="B44" s="1" t="s">
        <v>2584</v>
      </c>
      <c r="C44" s="9">
        <v>450</v>
      </c>
      <c r="D44" s="9">
        <v>270</v>
      </c>
      <c r="E44" s="1"/>
      <c r="F44" s="181">
        <f t="shared" si="0"/>
        <v>0</v>
      </c>
    </row>
    <row r="45" spans="1:6" ht="75" customHeight="1" thickBot="1">
      <c r="A45" s="182"/>
      <c r="B45" s="183" t="s">
        <v>2583</v>
      </c>
      <c r="C45" s="184">
        <v>450</v>
      </c>
      <c r="D45" s="184">
        <v>270</v>
      </c>
      <c r="E45" s="183"/>
      <c r="F45" s="185">
        <f t="shared" si="0"/>
        <v>0</v>
      </c>
    </row>
  </sheetData>
  <mergeCells count="3">
    <mergeCell ref="A1:A2"/>
    <mergeCell ref="B1:B2"/>
    <mergeCell ref="C1:D1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A1:G74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9.28515625" customWidth="1"/>
    <col min="2" max="2" width="49" customWidth="1"/>
    <col min="7" max="7" width="10.28515625" hidden="1" customWidth="1"/>
  </cols>
  <sheetData>
    <row r="1" spans="1:7">
      <c r="B1" s="283" t="s">
        <v>115</v>
      </c>
      <c r="C1" s="227" t="s">
        <v>116</v>
      </c>
      <c r="D1" s="227"/>
      <c r="E1" s="281" t="s">
        <v>119</v>
      </c>
      <c r="F1" s="323" t="s">
        <v>120</v>
      </c>
      <c r="G1">
        <f>SUM(F:F)</f>
        <v>0</v>
      </c>
    </row>
    <row r="2" spans="1:7" ht="15.75" thickBot="1">
      <c r="B2" s="284"/>
      <c r="C2" s="5" t="s">
        <v>117</v>
      </c>
      <c r="D2" s="5" t="s">
        <v>118</v>
      </c>
      <c r="E2" s="282"/>
      <c r="F2" s="324"/>
      <c r="G2">
        <f>SUM(E:E)</f>
        <v>0</v>
      </c>
    </row>
    <row r="3" spans="1:7" s="138" customFormat="1" ht="57.75" customHeight="1">
      <c r="A3"/>
      <c r="B3" s="48" t="s">
        <v>1030</v>
      </c>
      <c r="C3" s="49">
        <v>100</v>
      </c>
      <c r="D3" s="49">
        <v>40</v>
      </c>
      <c r="E3" s="48"/>
      <c r="F3" s="49">
        <f t="shared" ref="F3:F66" si="0">E3*D3</f>
        <v>0</v>
      </c>
    </row>
    <row r="4" spans="1:7" s="138" customFormat="1" ht="48.75" customHeight="1">
      <c r="B4" s="114" t="s">
        <v>1029</v>
      </c>
      <c r="C4" s="115">
        <v>100</v>
      </c>
      <c r="D4" s="115">
        <v>40</v>
      </c>
      <c r="E4" s="114"/>
      <c r="F4" s="49">
        <f t="shared" si="0"/>
        <v>0</v>
      </c>
    </row>
    <row r="5" spans="1:7" s="138" customFormat="1" ht="48.75" customHeight="1">
      <c r="B5" s="114" t="s">
        <v>1028</v>
      </c>
      <c r="C5" s="115">
        <v>100</v>
      </c>
      <c r="D5" s="115">
        <v>40</v>
      </c>
      <c r="E5" s="114"/>
      <c r="F5" s="49">
        <f t="shared" si="0"/>
        <v>0</v>
      </c>
    </row>
    <row r="6" spans="1:7" s="138" customFormat="1" ht="48.75" customHeight="1">
      <c r="B6" s="114" t="s">
        <v>1027</v>
      </c>
      <c r="C6" s="115">
        <v>100</v>
      </c>
      <c r="D6" s="115">
        <v>40</v>
      </c>
      <c r="E6" s="114"/>
      <c r="F6" s="49">
        <f t="shared" si="0"/>
        <v>0</v>
      </c>
    </row>
    <row r="7" spans="1:7" s="138" customFormat="1" ht="48.75" customHeight="1">
      <c r="B7" s="114" t="s">
        <v>1026</v>
      </c>
      <c r="C7" s="115">
        <v>100</v>
      </c>
      <c r="D7" s="115">
        <v>40</v>
      </c>
      <c r="E7" s="114"/>
      <c r="F7" s="49">
        <f t="shared" si="0"/>
        <v>0</v>
      </c>
    </row>
    <row r="8" spans="1:7" s="138" customFormat="1" ht="48.75" customHeight="1">
      <c r="B8" s="114" t="s">
        <v>1025</v>
      </c>
      <c r="C8" s="115">
        <v>100</v>
      </c>
      <c r="D8" s="115">
        <v>40</v>
      </c>
      <c r="E8" s="114"/>
      <c r="F8" s="49">
        <f t="shared" si="0"/>
        <v>0</v>
      </c>
    </row>
    <row r="9" spans="1:7" s="138" customFormat="1" ht="48.75" customHeight="1">
      <c r="B9" s="114" t="s">
        <v>1024</v>
      </c>
      <c r="C9" s="115">
        <v>100</v>
      </c>
      <c r="D9" s="115">
        <v>40</v>
      </c>
      <c r="E9" s="114"/>
      <c r="F9" s="49">
        <f t="shared" si="0"/>
        <v>0</v>
      </c>
    </row>
    <row r="10" spans="1:7" s="138" customFormat="1" ht="42" customHeight="1">
      <c r="B10" s="114" t="s">
        <v>1023</v>
      </c>
      <c r="C10" s="115">
        <v>100</v>
      </c>
      <c r="D10" s="115">
        <v>40</v>
      </c>
      <c r="E10" s="114"/>
      <c r="F10" s="49">
        <f t="shared" si="0"/>
        <v>0</v>
      </c>
    </row>
    <row r="11" spans="1:7" s="138" customFormat="1" ht="42" customHeight="1">
      <c r="B11" s="114" t="s">
        <v>1022</v>
      </c>
      <c r="C11" s="115">
        <v>100</v>
      </c>
      <c r="D11" s="115">
        <v>40</v>
      </c>
      <c r="E11" s="114"/>
      <c r="F11" s="49">
        <f t="shared" si="0"/>
        <v>0</v>
      </c>
    </row>
    <row r="12" spans="1:7" s="138" customFormat="1" ht="42" customHeight="1">
      <c r="B12" s="114" t="s">
        <v>1021</v>
      </c>
      <c r="C12" s="115">
        <v>100</v>
      </c>
      <c r="D12" s="115">
        <v>40</v>
      </c>
      <c r="E12" s="114"/>
      <c r="F12" s="49">
        <f t="shared" si="0"/>
        <v>0</v>
      </c>
    </row>
    <row r="13" spans="1:7" s="138" customFormat="1" ht="42" customHeight="1">
      <c r="B13" s="114" t="s">
        <v>1020</v>
      </c>
      <c r="C13" s="115">
        <v>100</v>
      </c>
      <c r="D13" s="115">
        <v>40</v>
      </c>
      <c r="E13" s="114"/>
      <c r="F13" s="49">
        <f t="shared" si="0"/>
        <v>0</v>
      </c>
    </row>
    <row r="14" spans="1:7" s="138" customFormat="1" ht="42" customHeight="1">
      <c r="B14" s="114" t="s">
        <v>1019</v>
      </c>
      <c r="C14" s="115">
        <v>100</v>
      </c>
      <c r="D14" s="115">
        <v>40</v>
      </c>
      <c r="E14" s="114"/>
      <c r="F14" s="49">
        <f t="shared" si="0"/>
        <v>0</v>
      </c>
    </row>
    <row r="15" spans="1:7" s="138" customFormat="1" ht="42" customHeight="1">
      <c r="B15" s="114" t="s">
        <v>1018</v>
      </c>
      <c r="C15" s="115">
        <v>100</v>
      </c>
      <c r="D15" s="115">
        <v>40</v>
      </c>
      <c r="E15" s="114"/>
      <c r="F15" s="49">
        <f t="shared" si="0"/>
        <v>0</v>
      </c>
    </row>
    <row r="16" spans="1:7" s="138" customFormat="1" ht="42" customHeight="1">
      <c r="B16" s="114" t="s">
        <v>1017</v>
      </c>
      <c r="C16" s="115">
        <v>100</v>
      </c>
      <c r="D16" s="115">
        <v>40</v>
      </c>
      <c r="E16" s="114"/>
      <c r="F16" s="49">
        <f t="shared" si="0"/>
        <v>0</v>
      </c>
    </row>
    <row r="17" spans="2:6" s="138" customFormat="1" ht="42" customHeight="1">
      <c r="B17" s="114" t="s">
        <v>1016</v>
      </c>
      <c r="C17" s="115">
        <v>100</v>
      </c>
      <c r="D17" s="115">
        <v>40</v>
      </c>
      <c r="E17" s="114"/>
      <c r="F17" s="49">
        <f t="shared" si="0"/>
        <v>0</v>
      </c>
    </row>
    <row r="18" spans="2:6" s="138" customFormat="1" ht="42" customHeight="1">
      <c r="B18" s="114" t="s">
        <v>1015</v>
      </c>
      <c r="C18" s="115">
        <v>100</v>
      </c>
      <c r="D18" s="115">
        <v>40</v>
      </c>
      <c r="E18" s="114"/>
      <c r="F18" s="49">
        <f t="shared" si="0"/>
        <v>0</v>
      </c>
    </row>
    <row r="19" spans="2:6" s="138" customFormat="1" ht="42" customHeight="1">
      <c r="B19" s="114" t="s">
        <v>1014</v>
      </c>
      <c r="C19" s="115">
        <v>100</v>
      </c>
      <c r="D19" s="115">
        <v>40</v>
      </c>
      <c r="E19" s="114"/>
      <c r="F19" s="49">
        <f t="shared" si="0"/>
        <v>0</v>
      </c>
    </row>
    <row r="20" spans="2:6" s="138" customFormat="1" ht="42" customHeight="1">
      <c r="B20" s="114" t="s">
        <v>1013</v>
      </c>
      <c r="C20" s="115">
        <v>100</v>
      </c>
      <c r="D20" s="115">
        <v>40</v>
      </c>
      <c r="E20" s="114"/>
      <c r="F20" s="49">
        <f t="shared" si="0"/>
        <v>0</v>
      </c>
    </row>
    <row r="21" spans="2:6" s="138" customFormat="1" ht="42" customHeight="1">
      <c r="B21" s="114" t="s">
        <v>1012</v>
      </c>
      <c r="C21" s="115">
        <v>100</v>
      </c>
      <c r="D21" s="115">
        <v>40</v>
      </c>
      <c r="E21" s="114"/>
      <c r="F21" s="49">
        <f t="shared" si="0"/>
        <v>0</v>
      </c>
    </row>
    <row r="22" spans="2:6" s="138" customFormat="1" ht="42" customHeight="1">
      <c r="B22" s="114" t="s">
        <v>1011</v>
      </c>
      <c r="C22" s="115">
        <v>100</v>
      </c>
      <c r="D22" s="115">
        <v>40</v>
      </c>
      <c r="E22" s="114"/>
      <c r="F22" s="49">
        <f t="shared" si="0"/>
        <v>0</v>
      </c>
    </row>
    <row r="23" spans="2:6" s="138" customFormat="1" ht="42" customHeight="1">
      <c r="B23" s="114" t="s">
        <v>1010</v>
      </c>
      <c r="C23" s="115">
        <v>100</v>
      </c>
      <c r="D23" s="115">
        <v>40</v>
      </c>
      <c r="E23" s="114"/>
      <c r="F23" s="49">
        <f t="shared" si="0"/>
        <v>0</v>
      </c>
    </row>
    <row r="24" spans="2:6" s="138" customFormat="1" ht="42" customHeight="1">
      <c r="B24" s="114" t="s">
        <v>1009</v>
      </c>
      <c r="C24" s="115">
        <v>100</v>
      </c>
      <c r="D24" s="115">
        <v>40</v>
      </c>
      <c r="E24" s="114"/>
      <c r="F24" s="49">
        <f t="shared" si="0"/>
        <v>0</v>
      </c>
    </row>
    <row r="25" spans="2:6" s="138" customFormat="1" ht="42" customHeight="1">
      <c r="B25" s="114" t="s">
        <v>1008</v>
      </c>
      <c r="C25" s="115">
        <v>100</v>
      </c>
      <c r="D25" s="115">
        <v>40</v>
      </c>
      <c r="E25" s="114"/>
      <c r="F25" s="49">
        <f t="shared" si="0"/>
        <v>0</v>
      </c>
    </row>
    <row r="26" spans="2:6" s="138" customFormat="1" ht="42" customHeight="1">
      <c r="B26" s="114" t="s">
        <v>1007</v>
      </c>
      <c r="C26" s="115">
        <v>100</v>
      </c>
      <c r="D26" s="115">
        <v>40</v>
      </c>
      <c r="E26" s="114"/>
      <c r="F26" s="49">
        <f t="shared" si="0"/>
        <v>0</v>
      </c>
    </row>
    <row r="27" spans="2:6" s="138" customFormat="1" ht="42" customHeight="1">
      <c r="B27" s="114" t="s">
        <v>1006</v>
      </c>
      <c r="C27" s="115">
        <v>100</v>
      </c>
      <c r="D27" s="115">
        <v>40</v>
      </c>
      <c r="E27" s="114"/>
      <c r="F27" s="49">
        <f t="shared" si="0"/>
        <v>0</v>
      </c>
    </row>
    <row r="28" spans="2:6" s="138" customFormat="1" ht="42" customHeight="1">
      <c r="B28" s="114" t="s">
        <v>1005</v>
      </c>
      <c r="C28" s="115">
        <v>100</v>
      </c>
      <c r="D28" s="115">
        <v>40</v>
      </c>
      <c r="E28" s="114"/>
      <c r="F28" s="49">
        <f t="shared" si="0"/>
        <v>0</v>
      </c>
    </row>
    <row r="29" spans="2:6" s="138" customFormat="1" ht="42" customHeight="1">
      <c r="B29" s="114" t="s">
        <v>1004</v>
      </c>
      <c r="C29" s="115">
        <v>100</v>
      </c>
      <c r="D29" s="115">
        <v>40</v>
      </c>
      <c r="E29" s="114"/>
      <c r="F29" s="49">
        <f t="shared" si="0"/>
        <v>0</v>
      </c>
    </row>
    <row r="30" spans="2:6" s="138" customFormat="1" ht="42" customHeight="1">
      <c r="B30" s="114" t="s">
        <v>1003</v>
      </c>
      <c r="C30" s="115">
        <v>100</v>
      </c>
      <c r="D30" s="115">
        <v>40</v>
      </c>
      <c r="E30" s="114"/>
      <c r="F30" s="49">
        <f t="shared" si="0"/>
        <v>0</v>
      </c>
    </row>
    <row r="31" spans="2:6" s="138" customFormat="1" ht="57.75" customHeight="1">
      <c r="B31" s="114" t="s">
        <v>1002</v>
      </c>
      <c r="C31" s="115">
        <v>100</v>
      </c>
      <c r="D31" s="115">
        <v>40</v>
      </c>
      <c r="E31" s="114"/>
      <c r="F31" s="49">
        <f t="shared" si="0"/>
        <v>0</v>
      </c>
    </row>
    <row r="32" spans="2:6" s="138" customFormat="1" ht="57.75" customHeight="1">
      <c r="B32" s="114" t="s">
        <v>1001</v>
      </c>
      <c r="C32" s="115">
        <v>100</v>
      </c>
      <c r="D32" s="115">
        <v>40</v>
      </c>
      <c r="E32" s="114"/>
      <c r="F32" s="49">
        <f t="shared" si="0"/>
        <v>0</v>
      </c>
    </row>
    <row r="33" spans="2:6" s="138" customFormat="1" ht="57.75" customHeight="1">
      <c r="B33" s="114" t="s">
        <v>1000</v>
      </c>
      <c r="C33" s="115">
        <v>100</v>
      </c>
      <c r="D33" s="115">
        <v>40</v>
      </c>
      <c r="E33" s="114"/>
      <c r="F33" s="49">
        <f t="shared" si="0"/>
        <v>0</v>
      </c>
    </row>
    <row r="34" spans="2:6" s="138" customFormat="1" ht="57.75" customHeight="1">
      <c r="B34" s="114" t="s">
        <v>999</v>
      </c>
      <c r="C34" s="115">
        <v>100</v>
      </c>
      <c r="D34" s="115">
        <v>40</v>
      </c>
      <c r="E34" s="114"/>
      <c r="F34" s="49">
        <f t="shared" si="0"/>
        <v>0</v>
      </c>
    </row>
    <row r="35" spans="2:6" s="138" customFormat="1" ht="57.75" customHeight="1">
      <c r="B35" s="114" t="s">
        <v>998</v>
      </c>
      <c r="C35" s="115">
        <v>100</v>
      </c>
      <c r="D35" s="115">
        <v>40</v>
      </c>
      <c r="E35" s="114"/>
      <c r="F35" s="49">
        <f t="shared" si="0"/>
        <v>0</v>
      </c>
    </row>
    <row r="36" spans="2:6" s="138" customFormat="1" ht="57.75" customHeight="1">
      <c r="B36" s="114" t="s">
        <v>997</v>
      </c>
      <c r="C36" s="115">
        <v>100</v>
      </c>
      <c r="D36" s="115">
        <v>40</v>
      </c>
      <c r="E36" s="114"/>
      <c r="F36" s="49">
        <f t="shared" si="0"/>
        <v>0</v>
      </c>
    </row>
    <row r="37" spans="2:6" s="138" customFormat="1" ht="64.5" customHeight="1">
      <c r="B37" s="114" t="s">
        <v>996</v>
      </c>
      <c r="C37" s="115">
        <v>100</v>
      </c>
      <c r="D37" s="115">
        <v>40</v>
      </c>
      <c r="E37" s="114"/>
      <c r="F37" s="49">
        <f t="shared" si="0"/>
        <v>0</v>
      </c>
    </row>
    <row r="38" spans="2:6" s="138" customFormat="1" ht="68.25" customHeight="1">
      <c r="B38" s="114" t="s">
        <v>995</v>
      </c>
      <c r="C38" s="115">
        <v>100</v>
      </c>
      <c r="D38" s="115">
        <v>40</v>
      </c>
      <c r="E38" s="114"/>
      <c r="F38" s="49">
        <f t="shared" si="0"/>
        <v>0</v>
      </c>
    </row>
    <row r="39" spans="2:6" s="138" customFormat="1" ht="57.75" customHeight="1">
      <c r="B39" s="114" t="s">
        <v>994</v>
      </c>
      <c r="C39" s="115">
        <v>100</v>
      </c>
      <c r="D39" s="115">
        <v>40</v>
      </c>
      <c r="E39" s="114"/>
      <c r="F39" s="49">
        <f t="shared" si="0"/>
        <v>0</v>
      </c>
    </row>
    <row r="40" spans="2:6" s="138" customFormat="1" ht="36" customHeight="1">
      <c r="B40" s="114" t="s">
        <v>1009</v>
      </c>
      <c r="C40" s="115">
        <v>100</v>
      </c>
      <c r="D40" s="115">
        <v>40</v>
      </c>
      <c r="E40" s="114"/>
      <c r="F40" s="49">
        <f t="shared" si="0"/>
        <v>0</v>
      </c>
    </row>
    <row r="41" spans="2:6" s="138" customFormat="1" ht="36" customHeight="1">
      <c r="B41" s="114" t="s">
        <v>2406</v>
      </c>
      <c r="C41" s="115">
        <v>100</v>
      </c>
      <c r="D41" s="115">
        <v>40</v>
      </c>
      <c r="E41" s="114"/>
      <c r="F41" s="49">
        <f t="shared" si="0"/>
        <v>0</v>
      </c>
    </row>
    <row r="42" spans="2:6" s="138" customFormat="1" ht="36" customHeight="1">
      <c r="B42" s="114" t="s">
        <v>2407</v>
      </c>
      <c r="C42" s="115">
        <v>100</v>
      </c>
      <c r="D42" s="115">
        <v>40</v>
      </c>
      <c r="E42" s="114"/>
      <c r="F42" s="49">
        <f t="shared" si="0"/>
        <v>0</v>
      </c>
    </row>
    <row r="43" spans="2:6" s="138" customFormat="1" ht="36" customHeight="1">
      <c r="B43" s="114" t="s">
        <v>2408</v>
      </c>
      <c r="C43" s="115">
        <v>100</v>
      </c>
      <c r="D43" s="115">
        <v>40</v>
      </c>
      <c r="E43" s="114"/>
      <c r="F43" s="49">
        <f t="shared" si="0"/>
        <v>0</v>
      </c>
    </row>
    <row r="44" spans="2:6" s="138" customFormat="1" ht="36" customHeight="1">
      <c r="B44" s="114" t="s">
        <v>2409</v>
      </c>
      <c r="C44" s="115">
        <v>100</v>
      </c>
      <c r="D44" s="115">
        <v>40</v>
      </c>
      <c r="E44" s="114"/>
      <c r="F44" s="49">
        <f t="shared" si="0"/>
        <v>0</v>
      </c>
    </row>
    <row r="45" spans="2:6" s="138" customFormat="1" ht="36" customHeight="1">
      <c r="B45" s="114" t="s">
        <v>2410</v>
      </c>
      <c r="C45" s="115">
        <v>100</v>
      </c>
      <c r="D45" s="115">
        <v>40</v>
      </c>
      <c r="E45" s="114"/>
      <c r="F45" s="49">
        <f t="shared" si="0"/>
        <v>0</v>
      </c>
    </row>
    <row r="46" spans="2:6" s="138" customFormat="1" ht="36" customHeight="1">
      <c r="B46" s="116" t="s">
        <v>2411</v>
      </c>
      <c r="C46" s="115">
        <v>100</v>
      </c>
      <c r="D46" s="115">
        <v>40</v>
      </c>
      <c r="E46" s="116"/>
      <c r="F46" s="49">
        <f t="shared" si="0"/>
        <v>0</v>
      </c>
    </row>
    <row r="47" spans="2:6" s="138" customFormat="1" ht="36" customHeight="1">
      <c r="B47" s="74" t="s">
        <v>2412</v>
      </c>
      <c r="C47" s="115">
        <v>100</v>
      </c>
      <c r="D47" s="115">
        <v>40</v>
      </c>
      <c r="E47" s="116"/>
      <c r="F47" s="49">
        <f t="shared" si="0"/>
        <v>0</v>
      </c>
    </row>
    <row r="48" spans="2:6" s="138" customFormat="1" ht="36" customHeight="1">
      <c r="B48" s="114" t="s">
        <v>2413</v>
      </c>
      <c r="C48" s="115">
        <v>100</v>
      </c>
      <c r="D48" s="115">
        <v>40</v>
      </c>
      <c r="E48" s="116"/>
      <c r="F48" s="49">
        <f t="shared" si="0"/>
        <v>0</v>
      </c>
    </row>
    <row r="49" spans="2:6" s="138" customFormat="1" ht="36" customHeight="1">
      <c r="B49" s="114" t="s">
        <v>2414</v>
      </c>
      <c r="C49" s="115">
        <v>100</v>
      </c>
      <c r="D49" s="115">
        <v>40</v>
      </c>
      <c r="E49" s="116"/>
      <c r="F49" s="49">
        <f t="shared" si="0"/>
        <v>0</v>
      </c>
    </row>
    <row r="50" spans="2:6" s="138" customFormat="1" ht="36" customHeight="1">
      <c r="B50" s="114" t="s">
        <v>2415</v>
      </c>
      <c r="C50" s="115">
        <v>100</v>
      </c>
      <c r="D50" s="115">
        <v>40</v>
      </c>
      <c r="E50" s="116"/>
      <c r="F50" s="49">
        <f t="shared" si="0"/>
        <v>0</v>
      </c>
    </row>
    <row r="51" spans="2:6" s="138" customFormat="1" ht="36" customHeight="1">
      <c r="B51" s="114" t="s">
        <v>2416</v>
      </c>
      <c r="C51" s="115">
        <v>100</v>
      </c>
      <c r="D51" s="115">
        <v>40</v>
      </c>
      <c r="E51" s="116"/>
      <c r="F51" s="49">
        <f t="shared" si="0"/>
        <v>0</v>
      </c>
    </row>
    <row r="52" spans="2:6" s="138" customFormat="1" ht="36" customHeight="1">
      <c r="B52" s="114" t="s">
        <v>2417</v>
      </c>
      <c r="C52" s="115">
        <v>100</v>
      </c>
      <c r="D52" s="115">
        <v>40</v>
      </c>
      <c r="E52" s="116"/>
      <c r="F52" s="49">
        <f t="shared" si="0"/>
        <v>0</v>
      </c>
    </row>
    <row r="53" spans="2:6" s="138" customFormat="1" ht="36" customHeight="1">
      <c r="B53" s="114" t="s">
        <v>2418</v>
      </c>
      <c r="C53" s="115">
        <v>100</v>
      </c>
      <c r="D53" s="115">
        <v>40</v>
      </c>
      <c r="E53" s="116"/>
      <c r="F53" s="49">
        <f t="shared" si="0"/>
        <v>0</v>
      </c>
    </row>
    <row r="54" spans="2:6" s="138" customFormat="1" ht="36" customHeight="1">
      <c r="B54" s="114" t="s">
        <v>2419</v>
      </c>
      <c r="C54" s="115">
        <v>100</v>
      </c>
      <c r="D54" s="115">
        <v>40</v>
      </c>
      <c r="E54" s="116"/>
      <c r="F54" s="49">
        <f t="shared" si="0"/>
        <v>0</v>
      </c>
    </row>
    <row r="55" spans="2:6" s="138" customFormat="1" ht="36" customHeight="1">
      <c r="B55" s="114" t="s">
        <v>2420</v>
      </c>
      <c r="C55" s="115">
        <v>100</v>
      </c>
      <c r="D55" s="115">
        <v>40</v>
      </c>
      <c r="E55" s="116"/>
      <c r="F55" s="49">
        <f t="shared" si="0"/>
        <v>0</v>
      </c>
    </row>
    <row r="56" spans="2:6" s="138" customFormat="1" ht="36" customHeight="1">
      <c r="B56" s="114" t="s">
        <v>2421</v>
      </c>
      <c r="C56" s="115">
        <v>100</v>
      </c>
      <c r="D56" s="115">
        <v>40</v>
      </c>
      <c r="E56" s="116"/>
      <c r="F56" s="49">
        <f t="shared" si="0"/>
        <v>0</v>
      </c>
    </row>
    <row r="57" spans="2:6" s="138" customFormat="1" ht="36" customHeight="1">
      <c r="B57" s="114" t="s">
        <v>2422</v>
      </c>
      <c r="C57" s="115">
        <v>100</v>
      </c>
      <c r="D57" s="115">
        <v>40</v>
      </c>
      <c r="E57" s="116"/>
      <c r="F57" s="49">
        <f t="shared" si="0"/>
        <v>0</v>
      </c>
    </row>
    <row r="58" spans="2:6" s="138" customFormat="1" ht="36" customHeight="1">
      <c r="B58" s="114" t="s">
        <v>2423</v>
      </c>
      <c r="C58" s="115">
        <v>100</v>
      </c>
      <c r="D58" s="115">
        <v>40</v>
      </c>
      <c r="E58" s="116"/>
      <c r="F58" s="49">
        <f t="shared" si="0"/>
        <v>0</v>
      </c>
    </row>
    <row r="59" spans="2:6" s="138" customFormat="1" ht="36" customHeight="1">
      <c r="B59" s="114" t="s">
        <v>2424</v>
      </c>
      <c r="C59" s="115">
        <v>100</v>
      </c>
      <c r="D59" s="115">
        <v>40</v>
      </c>
      <c r="E59" s="116"/>
      <c r="F59" s="49">
        <f t="shared" si="0"/>
        <v>0</v>
      </c>
    </row>
    <row r="60" spans="2:6" s="138" customFormat="1" ht="36" customHeight="1">
      <c r="B60" s="114" t="s">
        <v>2425</v>
      </c>
      <c r="C60" s="115">
        <v>100</v>
      </c>
      <c r="D60" s="115">
        <v>40</v>
      </c>
      <c r="E60" s="116"/>
      <c r="F60" s="49">
        <f t="shared" si="0"/>
        <v>0</v>
      </c>
    </row>
    <row r="61" spans="2:6" s="138" customFormat="1" ht="36" customHeight="1">
      <c r="B61" s="114" t="s">
        <v>2426</v>
      </c>
      <c r="C61" s="115">
        <v>100</v>
      </c>
      <c r="D61" s="115">
        <v>40</v>
      </c>
      <c r="E61" s="116"/>
      <c r="F61" s="49">
        <f t="shared" si="0"/>
        <v>0</v>
      </c>
    </row>
    <row r="62" spans="2:6" s="138" customFormat="1" ht="36" customHeight="1">
      <c r="B62" s="114" t="s">
        <v>2427</v>
      </c>
      <c r="C62" s="115">
        <v>100</v>
      </c>
      <c r="D62" s="115">
        <v>40</v>
      </c>
      <c r="E62" s="116"/>
      <c r="F62" s="49">
        <f t="shared" si="0"/>
        <v>0</v>
      </c>
    </row>
    <row r="63" spans="2:6" s="138" customFormat="1" ht="36" customHeight="1">
      <c r="B63" s="114" t="s">
        <v>2428</v>
      </c>
      <c r="C63" s="115">
        <v>100</v>
      </c>
      <c r="D63" s="115">
        <v>40</v>
      </c>
      <c r="E63" s="116"/>
      <c r="F63" s="49">
        <f t="shared" si="0"/>
        <v>0</v>
      </c>
    </row>
    <row r="64" spans="2:6" s="138" customFormat="1" ht="36" customHeight="1">
      <c r="B64" s="114" t="s">
        <v>2429</v>
      </c>
      <c r="C64" s="115">
        <v>100</v>
      </c>
      <c r="D64" s="115">
        <v>40</v>
      </c>
      <c r="E64" s="116"/>
      <c r="F64" s="49">
        <f t="shared" si="0"/>
        <v>0</v>
      </c>
    </row>
    <row r="65" spans="2:6" s="138" customFormat="1" ht="36" customHeight="1">
      <c r="B65" s="114" t="s">
        <v>993</v>
      </c>
      <c r="C65" s="115">
        <v>200</v>
      </c>
      <c r="D65" s="115">
        <v>75</v>
      </c>
      <c r="E65" s="116"/>
      <c r="F65" s="49">
        <f t="shared" si="0"/>
        <v>0</v>
      </c>
    </row>
    <row r="66" spans="2:6" s="138" customFormat="1" ht="36" customHeight="1">
      <c r="B66" s="114" t="s">
        <v>992</v>
      </c>
      <c r="C66" s="115">
        <v>200</v>
      </c>
      <c r="D66" s="115">
        <v>75</v>
      </c>
      <c r="E66" s="116"/>
      <c r="F66" s="49">
        <f t="shared" si="0"/>
        <v>0</v>
      </c>
    </row>
    <row r="67" spans="2:6" s="138" customFormat="1" ht="36" customHeight="1">
      <c r="B67" s="114" t="s">
        <v>991</v>
      </c>
      <c r="C67" s="115">
        <v>200</v>
      </c>
      <c r="D67" s="115">
        <v>75</v>
      </c>
      <c r="E67" s="116"/>
      <c r="F67" s="49">
        <f t="shared" ref="F67:F74" si="1">E67*D67</f>
        <v>0</v>
      </c>
    </row>
    <row r="68" spans="2:6" s="138" customFormat="1" ht="36" customHeight="1">
      <c r="B68" s="114" t="s">
        <v>990</v>
      </c>
      <c r="C68" s="115">
        <v>200</v>
      </c>
      <c r="D68" s="115">
        <v>75</v>
      </c>
      <c r="E68" s="116"/>
      <c r="F68" s="49">
        <f t="shared" si="1"/>
        <v>0</v>
      </c>
    </row>
    <row r="69" spans="2:6" s="138" customFormat="1" ht="36" customHeight="1">
      <c r="B69" s="114" t="s">
        <v>989</v>
      </c>
      <c r="C69" s="115">
        <v>200</v>
      </c>
      <c r="D69" s="115">
        <v>75</v>
      </c>
      <c r="E69" s="116"/>
      <c r="F69" s="49">
        <f t="shared" si="1"/>
        <v>0</v>
      </c>
    </row>
    <row r="70" spans="2:6" s="138" customFormat="1" ht="36" customHeight="1">
      <c r="B70" s="114" t="s">
        <v>988</v>
      </c>
      <c r="C70" s="115">
        <v>200</v>
      </c>
      <c r="D70" s="115">
        <v>75</v>
      </c>
      <c r="E70" s="116"/>
      <c r="F70" s="49">
        <f t="shared" si="1"/>
        <v>0</v>
      </c>
    </row>
    <row r="71" spans="2:6" s="138" customFormat="1" ht="36" customHeight="1">
      <c r="B71" s="114" t="s">
        <v>987</v>
      </c>
      <c r="C71" s="115">
        <v>200</v>
      </c>
      <c r="D71" s="115">
        <v>75</v>
      </c>
      <c r="E71" s="116"/>
      <c r="F71" s="49">
        <f t="shared" si="1"/>
        <v>0</v>
      </c>
    </row>
    <row r="72" spans="2:6" s="138" customFormat="1" ht="36" customHeight="1">
      <c r="B72" s="114" t="s">
        <v>2430</v>
      </c>
      <c r="C72" s="115">
        <v>250</v>
      </c>
      <c r="D72" s="115">
        <v>110</v>
      </c>
      <c r="E72" s="116"/>
      <c r="F72" s="49">
        <f t="shared" si="1"/>
        <v>0</v>
      </c>
    </row>
    <row r="73" spans="2:6" s="138" customFormat="1" ht="36" customHeight="1">
      <c r="B73" s="114" t="s">
        <v>2431</v>
      </c>
      <c r="C73" s="115">
        <v>250</v>
      </c>
      <c r="D73" s="115">
        <v>110</v>
      </c>
      <c r="E73" s="116"/>
      <c r="F73" s="49">
        <f t="shared" si="1"/>
        <v>0</v>
      </c>
    </row>
    <row r="74" spans="2:6" s="138" customFormat="1" ht="36" customHeight="1">
      <c r="B74" s="116" t="s">
        <v>2432</v>
      </c>
      <c r="C74" s="117">
        <v>250</v>
      </c>
      <c r="D74" s="117">
        <v>110</v>
      </c>
      <c r="E74" s="116"/>
      <c r="F74" s="49">
        <f t="shared" si="1"/>
        <v>0</v>
      </c>
    </row>
  </sheetData>
  <mergeCells count="4">
    <mergeCell ref="B1:B2"/>
    <mergeCell ref="C1:D1"/>
    <mergeCell ref="E1:E2"/>
    <mergeCell ref="F1:F2"/>
  </mergeCells>
  <pageMargins left="0.7" right="0.7" top="0.75" bottom="0.75" header="0.3" footer="0.3"/>
  <pageSetup paperSize="256" orientation="portrait" horizontalDpi="203" verticalDpi="203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dimension ref="A1:G29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8.5703125" customWidth="1"/>
    <col min="2" max="2" width="38.28515625" customWidth="1"/>
    <col min="7" max="7" width="0" hidden="1" customWidth="1"/>
  </cols>
  <sheetData>
    <row r="1" spans="1:7">
      <c r="A1" s="328"/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329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s="138" customFormat="1" ht="59.25" customHeight="1">
      <c r="B3" s="48" t="s">
        <v>743</v>
      </c>
      <c r="C3" s="49">
        <v>350</v>
      </c>
      <c r="D3" s="49">
        <v>180</v>
      </c>
      <c r="E3" s="48"/>
      <c r="F3" s="49">
        <f t="shared" ref="F3:F29" si="0">E3*D3</f>
        <v>0</v>
      </c>
    </row>
    <row r="4" spans="1:7" s="138" customFormat="1" ht="59.25" customHeight="1">
      <c r="B4" s="114" t="s">
        <v>742</v>
      </c>
      <c r="C4" s="49">
        <v>350</v>
      </c>
      <c r="D4" s="49">
        <v>180</v>
      </c>
      <c r="E4" s="114"/>
      <c r="F4" s="49">
        <f t="shared" si="0"/>
        <v>0</v>
      </c>
    </row>
    <row r="5" spans="1:7" s="138" customFormat="1" ht="59.25" customHeight="1">
      <c r="B5" s="114" t="s">
        <v>741</v>
      </c>
      <c r="C5" s="49">
        <v>350</v>
      </c>
      <c r="D5" s="49">
        <v>180</v>
      </c>
      <c r="E5" s="114"/>
      <c r="F5" s="49">
        <f t="shared" si="0"/>
        <v>0</v>
      </c>
    </row>
    <row r="6" spans="1:7" s="138" customFormat="1" ht="59.25" customHeight="1">
      <c r="B6" s="114" t="s">
        <v>740</v>
      </c>
      <c r="C6" s="49">
        <v>350</v>
      </c>
      <c r="D6" s="49">
        <v>180</v>
      </c>
      <c r="E6" s="114"/>
      <c r="F6" s="49">
        <f t="shared" si="0"/>
        <v>0</v>
      </c>
    </row>
    <row r="7" spans="1:7" s="138" customFormat="1" ht="59.25" customHeight="1">
      <c r="B7" s="114" t="s">
        <v>739</v>
      </c>
      <c r="C7" s="49">
        <v>350</v>
      </c>
      <c r="D7" s="49">
        <v>180</v>
      </c>
      <c r="E7" s="114"/>
      <c r="F7" s="49">
        <f t="shared" si="0"/>
        <v>0</v>
      </c>
    </row>
    <row r="8" spans="1:7" s="138" customFormat="1" ht="59.25" customHeight="1">
      <c r="B8" s="114" t="s">
        <v>738</v>
      </c>
      <c r="C8" s="49">
        <v>350</v>
      </c>
      <c r="D8" s="49">
        <v>180</v>
      </c>
      <c r="E8" s="114"/>
      <c r="F8" s="49">
        <f t="shared" si="0"/>
        <v>0</v>
      </c>
    </row>
    <row r="9" spans="1:7" s="138" customFormat="1" ht="59.25" customHeight="1">
      <c r="B9" s="114" t="s">
        <v>737</v>
      </c>
      <c r="C9" s="49">
        <v>350</v>
      </c>
      <c r="D9" s="49">
        <v>180</v>
      </c>
      <c r="E9" s="114"/>
      <c r="F9" s="49">
        <f t="shared" si="0"/>
        <v>0</v>
      </c>
    </row>
    <row r="10" spans="1:7" s="138" customFormat="1" ht="59.25" customHeight="1">
      <c r="B10" s="114" t="s">
        <v>736</v>
      </c>
      <c r="C10" s="49">
        <v>350</v>
      </c>
      <c r="D10" s="49">
        <v>180</v>
      </c>
      <c r="E10" s="114"/>
      <c r="F10" s="49">
        <f t="shared" si="0"/>
        <v>0</v>
      </c>
    </row>
    <row r="11" spans="1:7" s="138" customFormat="1" ht="59.25" customHeight="1">
      <c r="B11" s="114" t="s">
        <v>735</v>
      </c>
      <c r="C11" s="49">
        <v>350</v>
      </c>
      <c r="D11" s="49">
        <v>180</v>
      </c>
      <c r="E11" s="114"/>
      <c r="F11" s="49">
        <f t="shared" si="0"/>
        <v>0</v>
      </c>
    </row>
    <row r="12" spans="1:7" s="138" customFormat="1" ht="59.25" customHeight="1">
      <c r="B12" s="114" t="s">
        <v>734</v>
      </c>
      <c r="C12" s="49">
        <v>350</v>
      </c>
      <c r="D12" s="49">
        <v>180</v>
      </c>
      <c r="E12" s="114"/>
      <c r="F12" s="49">
        <f t="shared" si="0"/>
        <v>0</v>
      </c>
    </row>
    <row r="13" spans="1:7" s="138" customFormat="1" ht="59.25" customHeight="1">
      <c r="B13" s="114" t="s">
        <v>733</v>
      </c>
      <c r="C13" s="49">
        <v>350</v>
      </c>
      <c r="D13" s="49">
        <v>180</v>
      </c>
      <c r="E13" s="114"/>
      <c r="F13" s="49">
        <f t="shared" si="0"/>
        <v>0</v>
      </c>
    </row>
    <row r="14" spans="1:7" s="138" customFormat="1" ht="59.25" customHeight="1">
      <c r="B14" s="114" t="s">
        <v>732</v>
      </c>
      <c r="C14" s="49">
        <v>350</v>
      </c>
      <c r="D14" s="49">
        <v>180</v>
      </c>
      <c r="E14" s="114"/>
      <c r="F14" s="49">
        <f t="shared" si="0"/>
        <v>0</v>
      </c>
    </row>
    <row r="15" spans="1:7" s="138" customFormat="1" ht="59.25" customHeight="1">
      <c r="B15" s="114" t="s">
        <v>731</v>
      </c>
      <c r="C15" s="49">
        <v>350</v>
      </c>
      <c r="D15" s="49">
        <v>180</v>
      </c>
      <c r="E15" s="114"/>
      <c r="F15" s="49">
        <f t="shared" si="0"/>
        <v>0</v>
      </c>
    </row>
    <row r="16" spans="1:7" s="138" customFormat="1" ht="59.25" customHeight="1">
      <c r="B16" s="114" t="s">
        <v>730</v>
      </c>
      <c r="C16" s="49">
        <v>350</v>
      </c>
      <c r="D16" s="49">
        <v>180</v>
      </c>
      <c r="E16" s="114"/>
      <c r="F16" s="49">
        <f t="shared" si="0"/>
        <v>0</v>
      </c>
    </row>
    <row r="17" spans="2:6" s="138" customFormat="1" ht="59.25" customHeight="1">
      <c r="B17" s="114" t="s">
        <v>729</v>
      </c>
      <c r="C17" s="49">
        <v>350</v>
      </c>
      <c r="D17" s="49">
        <v>180</v>
      </c>
      <c r="E17" s="114"/>
      <c r="F17" s="49">
        <f t="shared" si="0"/>
        <v>0</v>
      </c>
    </row>
    <row r="18" spans="2:6" s="138" customFormat="1" ht="59.25" customHeight="1">
      <c r="B18" s="114" t="s">
        <v>728</v>
      </c>
      <c r="C18" s="49">
        <v>350</v>
      </c>
      <c r="D18" s="49">
        <v>180</v>
      </c>
      <c r="E18" s="114"/>
      <c r="F18" s="49">
        <f t="shared" si="0"/>
        <v>0</v>
      </c>
    </row>
    <row r="19" spans="2:6" s="138" customFormat="1" ht="59.25" customHeight="1">
      <c r="B19" s="114" t="s">
        <v>727</v>
      </c>
      <c r="C19" s="49">
        <v>350</v>
      </c>
      <c r="D19" s="49">
        <v>180</v>
      </c>
      <c r="E19" s="114"/>
      <c r="F19" s="49">
        <f t="shared" si="0"/>
        <v>0</v>
      </c>
    </row>
    <row r="20" spans="2:6" s="138" customFormat="1" ht="59.25" customHeight="1">
      <c r="B20" s="114" t="s">
        <v>726</v>
      </c>
      <c r="C20" s="49">
        <v>350</v>
      </c>
      <c r="D20" s="49">
        <v>180</v>
      </c>
      <c r="E20" s="114"/>
      <c r="F20" s="49">
        <f t="shared" si="0"/>
        <v>0</v>
      </c>
    </row>
    <row r="21" spans="2:6" s="138" customFormat="1" ht="59.25" customHeight="1">
      <c r="B21" s="114" t="s">
        <v>725</v>
      </c>
      <c r="C21" s="49">
        <v>350</v>
      </c>
      <c r="D21" s="49">
        <v>180</v>
      </c>
      <c r="E21" s="114"/>
      <c r="F21" s="49">
        <f t="shared" si="0"/>
        <v>0</v>
      </c>
    </row>
    <row r="22" spans="2:6" s="138" customFormat="1" ht="59.25" customHeight="1">
      <c r="B22" s="114" t="s">
        <v>724</v>
      </c>
      <c r="C22" s="49">
        <v>350</v>
      </c>
      <c r="D22" s="49">
        <v>180</v>
      </c>
      <c r="E22" s="114"/>
      <c r="F22" s="49">
        <f t="shared" si="0"/>
        <v>0</v>
      </c>
    </row>
    <row r="23" spans="2:6" s="138" customFormat="1" ht="59.25" customHeight="1">
      <c r="B23" s="114" t="s">
        <v>723</v>
      </c>
      <c r="C23" s="49">
        <v>350</v>
      </c>
      <c r="D23" s="49">
        <v>180</v>
      </c>
      <c r="E23" s="114"/>
      <c r="F23" s="49">
        <f t="shared" si="0"/>
        <v>0</v>
      </c>
    </row>
    <row r="24" spans="2:6" s="138" customFormat="1" ht="59.25" customHeight="1">
      <c r="B24" s="114" t="s">
        <v>722</v>
      </c>
      <c r="C24" s="49">
        <v>350</v>
      </c>
      <c r="D24" s="49">
        <v>180</v>
      </c>
      <c r="E24" s="114"/>
      <c r="F24" s="49">
        <f t="shared" si="0"/>
        <v>0</v>
      </c>
    </row>
    <row r="25" spans="2:6" s="138" customFormat="1" ht="59.25" customHeight="1">
      <c r="B25" s="114" t="s">
        <v>721</v>
      </c>
      <c r="C25" s="49">
        <v>350</v>
      </c>
      <c r="D25" s="49">
        <v>180</v>
      </c>
      <c r="E25" s="114"/>
      <c r="F25" s="49">
        <f t="shared" si="0"/>
        <v>0</v>
      </c>
    </row>
    <row r="26" spans="2:6" s="138" customFormat="1" ht="59.25" customHeight="1">
      <c r="B26" s="114" t="s">
        <v>720</v>
      </c>
      <c r="C26" s="49">
        <v>350</v>
      </c>
      <c r="D26" s="49">
        <v>180</v>
      </c>
      <c r="E26" s="114"/>
      <c r="F26" s="49">
        <f t="shared" si="0"/>
        <v>0</v>
      </c>
    </row>
    <row r="27" spans="2:6" s="138" customFormat="1" ht="59.25" customHeight="1">
      <c r="B27" s="114" t="s">
        <v>719</v>
      </c>
      <c r="C27" s="49">
        <v>350</v>
      </c>
      <c r="D27" s="49">
        <v>180</v>
      </c>
      <c r="E27" s="114"/>
      <c r="F27" s="49">
        <f t="shared" si="0"/>
        <v>0</v>
      </c>
    </row>
    <row r="28" spans="2:6" s="138" customFormat="1" ht="59.25" customHeight="1">
      <c r="B28" s="114" t="s">
        <v>718</v>
      </c>
      <c r="C28" s="49">
        <v>350</v>
      </c>
      <c r="D28" s="49">
        <v>180</v>
      </c>
      <c r="E28" s="114"/>
      <c r="F28" s="49">
        <f t="shared" si="0"/>
        <v>0</v>
      </c>
    </row>
    <row r="29" spans="2:6" s="138" customFormat="1" ht="59.25" customHeight="1">
      <c r="B29" s="116" t="s">
        <v>717</v>
      </c>
      <c r="C29" s="49">
        <v>350</v>
      </c>
      <c r="D29" s="49">
        <v>180</v>
      </c>
      <c r="E29" s="116"/>
      <c r="F29" s="49">
        <f t="shared" si="0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:G47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B49" sqref="B49"/>
    </sheetView>
  </sheetViews>
  <sheetFormatPr defaultRowHeight="15"/>
  <cols>
    <col min="1" max="1" width="9.140625" customWidth="1"/>
    <col min="2" max="2" width="42.42578125" customWidth="1"/>
    <col min="7" max="7" width="0" hidden="1" customWidth="1"/>
  </cols>
  <sheetData>
    <row r="1" spans="1:7">
      <c r="A1" s="331" t="s">
        <v>2169</v>
      </c>
      <c r="B1" s="227" t="s">
        <v>115</v>
      </c>
      <c r="C1" s="330" t="s">
        <v>116</v>
      </c>
      <c r="D1" s="330"/>
      <c r="E1" s="227" t="s">
        <v>119</v>
      </c>
      <c r="F1" s="235" t="s">
        <v>120</v>
      </c>
      <c r="G1">
        <f>SUM(F:F)</f>
        <v>0</v>
      </c>
    </row>
    <row r="2" spans="1:7" ht="15.75" thickBot="1">
      <c r="A2" s="332"/>
      <c r="B2" s="234"/>
      <c r="C2" s="57" t="s">
        <v>117</v>
      </c>
      <c r="D2" s="57" t="s">
        <v>118</v>
      </c>
      <c r="E2" s="234"/>
      <c r="F2" s="236"/>
      <c r="G2">
        <f>SUM(E:E)</f>
        <v>0</v>
      </c>
    </row>
    <row r="3" spans="1:7" s="129" customFormat="1" ht="29.25" customHeight="1">
      <c r="B3" s="130" t="s">
        <v>211</v>
      </c>
      <c r="C3" s="131">
        <v>330</v>
      </c>
      <c r="D3" s="131">
        <v>120</v>
      </c>
      <c r="E3" s="130"/>
      <c r="F3" s="131">
        <f>E3*D3</f>
        <v>0</v>
      </c>
    </row>
    <row r="4" spans="1:7" s="129" customFormat="1" ht="29.25" customHeight="1">
      <c r="B4" s="132" t="s">
        <v>212</v>
      </c>
      <c r="C4" s="133">
        <v>330</v>
      </c>
      <c r="D4" s="133">
        <v>120</v>
      </c>
      <c r="E4" s="132"/>
      <c r="F4" s="133">
        <f t="shared" ref="F4:F43" si="0">E4*D4</f>
        <v>0</v>
      </c>
    </row>
    <row r="5" spans="1:7" s="129" customFormat="1" ht="29.25" customHeight="1">
      <c r="B5" s="132" t="s">
        <v>213</v>
      </c>
      <c r="C5" s="133">
        <v>330</v>
      </c>
      <c r="D5" s="133">
        <v>120</v>
      </c>
      <c r="E5" s="132"/>
      <c r="F5" s="133">
        <f t="shared" si="0"/>
        <v>0</v>
      </c>
    </row>
    <row r="6" spans="1:7" s="129" customFormat="1" ht="29.25" customHeight="1">
      <c r="B6" s="132" t="s">
        <v>214</v>
      </c>
      <c r="C6" s="133">
        <v>330</v>
      </c>
      <c r="D6" s="133">
        <v>120</v>
      </c>
      <c r="E6" s="132"/>
      <c r="F6" s="133">
        <f t="shared" si="0"/>
        <v>0</v>
      </c>
    </row>
    <row r="7" spans="1:7" s="129" customFormat="1" ht="29.25" customHeight="1">
      <c r="B7" s="132" t="s">
        <v>215</v>
      </c>
      <c r="C7" s="133">
        <v>330</v>
      </c>
      <c r="D7" s="133">
        <v>120</v>
      </c>
      <c r="E7" s="132"/>
      <c r="F7" s="133">
        <f t="shared" si="0"/>
        <v>0</v>
      </c>
    </row>
    <row r="8" spans="1:7" s="129" customFormat="1" ht="29.25" customHeight="1">
      <c r="B8" s="132" t="s">
        <v>216</v>
      </c>
      <c r="C8" s="133">
        <v>330</v>
      </c>
      <c r="D8" s="133">
        <v>120</v>
      </c>
      <c r="E8" s="132"/>
      <c r="F8" s="133">
        <f t="shared" si="0"/>
        <v>0</v>
      </c>
    </row>
    <row r="9" spans="1:7" s="129" customFormat="1" ht="29.25" customHeight="1">
      <c r="B9" s="132" t="s">
        <v>217</v>
      </c>
      <c r="C9" s="133">
        <v>330</v>
      </c>
      <c r="D9" s="133">
        <v>120</v>
      </c>
      <c r="E9" s="132"/>
      <c r="F9" s="133">
        <f t="shared" si="0"/>
        <v>0</v>
      </c>
    </row>
    <row r="10" spans="1:7" s="129" customFormat="1" ht="29.25" customHeight="1">
      <c r="B10" s="132" t="s">
        <v>218</v>
      </c>
      <c r="C10" s="133">
        <v>330</v>
      </c>
      <c r="D10" s="133">
        <v>120</v>
      </c>
      <c r="E10" s="132"/>
      <c r="F10" s="133">
        <f t="shared" si="0"/>
        <v>0</v>
      </c>
    </row>
    <row r="11" spans="1:7" s="129" customFormat="1" ht="29.25" customHeight="1">
      <c r="B11" s="132" t="s">
        <v>219</v>
      </c>
      <c r="C11" s="133">
        <v>330</v>
      </c>
      <c r="D11" s="133">
        <v>120</v>
      </c>
      <c r="E11" s="132"/>
      <c r="F11" s="133">
        <f t="shared" si="0"/>
        <v>0</v>
      </c>
    </row>
    <row r="12" spans="1:7" s="129" customFormat="1" ht="29.25" customHeight="1">
      <c r="B12" s="132" t="s">
        <v>220</v>
      </c>
      <c r="C12" s="133">
        <v>330</v>
      </c>
      <c r="D12" s="133">
        <v>120</v>
      </c>
      <c r="E12" s="132"/>
      <c r="F12" s="133">
        <f t="shared" si="0"/>
        <v>0</v>
      </c>
    </row>
    <row r="13" spans="1:7" s="129" customFormat="1" ht="29.25" customHeight="1">
      <c r="B13" s="132" t="s">
        <v>221</v>
      </c>
      <c r="C13" s="133">
        <v>330</v>
      </c>
      <c r="D13" s="133">
        <v>120</v>
      </c>
      <c r="E13" s="132"/>
      <c r="F13" s="133">
        <f t="shared" si="0"/>
        <v>0</v>
      </c>
    </row>
    <row r="14" spans="1:7" s="129" customFormat="1" ht="29.25" customHeight="1">
      <c r="B14" s="132" t="s">
        <v>222</v>
      </c>
      <c r="C14" s="133">
        <v>330</v>
      </c>
      <c r="D14" s="133">
        <v>120</v>
      </c>
      <c r="E14" s="132"/>
      <c r="F14" s="133">
        <f t="shared" si="0"/>
        <v>0</v>
      </c>
    </row>
    <row r="15" spans="1:7" s="129" customFormat="1" ht="29.25" customHeight="1">
      <c r="B15" s="132" t="s">
        <v>223</v>
      </c>
      <c r="C15" s="133">
        <v>330</v>
      </c>
      <c r="D15" s="133">
        <v>120</v>
      </c>
      <c r="E15" s="132"/>
      <c r="F15" s="133">
        <f t="shared" si="0"/>
        <v>0</v>
      </c>
    </row>
    <row r="16" spans="1:7" s="129" customFormat="1" ht="29.25" customHeight="1">
      <c r="B16" s="132" t="s">
        <v>224</v>
      </c>
      <c r="C16" s="133">
        <v>330</v>
      </c>
      <c r="D16" s="133">
        <v>120</v>
      </c>
      <c r="E16" s="132"/>
      <c r="F16" s="133">
        <f t="shared" si="0"/>
        <v>0</v>
      </c>
    </row>
    <row r="17" spans="2:6" s="129" customFormat="1" ht="29.25" customHeight="1">
      <c r="B17" s="132" t="s">
        <v>225</v>
      </c>
      <c r="C17" s="133">
        <v>330</v>
      </c>
      <c r="D17" s="133">
        <v>120</v>
      </c>
      <c r="E17" s="132"/>
      <c r="F17" s="133">
        <f t="shared" si="0"/>
        <v>0</v>
      </c>
    </row>
    <row r="18" spans="2:6" s="129" customFormat="1" ht="29.25" customHeight="1">
      <c r="B18" s="132" t="s">
        <v>226</v>
      </c>
      <c r="C18" s="133">
        <v>330</v>
      </c>
      <c r="D18" s="133">
        <v>120</v>
      </c>
      <c r="E18" s="132"/>
      <c r="F18" s="133">
        <f t="shared" si="0"/>
        <v>0</v>
      </c>
    </row>
    <row r="19" spans="2:6" s="129" customFormat="1" ht="29.25" customHeight="1">
      <c r="B19" s="132" t="s">
        <v>227</v>
      </c>
      <c r="C19" s="133">
        <v>330</v>
      </c>
      <c r="D19" s="133">
        <v>120</v>
      </c>
      <c r="E19" s="132"/>
      <c r="F19" s="133">
        <f t="shared" si="0"/>
        <v>0</v>
      </c>
    </row>
    <row r="20" spans="2:6" s="129" customFormat="1" ht="29.25" customHeight="1">
      <c r="B20" s="132" t="s">
        <v>228</v>
      </c>
      <c r="C20" s="133">
        <v>330</v>
      </c>
      <c r="D20" s="133">
        <v>120</v>
      </c>
      <c r="E20" s="132"/>
      <c r="F20" s="133">
        <f t="shared" si="0"/>
        <v>0</v>
      </c>
    </row>
    <row r="21" spans="2:6" s="129" customFormat="1" ht="29.25" customHeight="1">
      <c r="B21" s="132" t="s">
        <v>229</v>
      </c>
      <c r="C21" s="133">
        <v>330</v>
      </c>
      <c r="D21" s="133">
        <v>120</v>
      </c>
      <c r="E21" s="132"/>
      <c r="F21" s="133">
        <f t="shared" si="0"/>
        <v>0</v>
      </c>
    </row>
    <row r="22" spans="2:6" s="129" customFormat="1" ht="29.25" customHeight="1">
      <c r="B22" s="132" t="s">
        <v>230</v>
      </c>
      <c r="C22" s="133">
        <v>330</v>
      </c>
      <c r="D22" s="133">
        <v>120</v>
      </c>
      <c r="E22" s="132"/>
      <c r="F22" s="133">
        <f t="shared" si="0"/>
        <v>0</v>
      </c>
    </row>
    <row r="23" spans="2:6" s="129" customFormat="1" ht="29.25" customHeight="1">
      <c r="B23" s="132" t="s">
        <v>231</v>
      </c>
      <c r="C23" s="133">
        <v>330</v>
      </c>
      <c r="D23" s="133">
        <v>120</v>
      </c>
      <c r="E23" s="132"/>
      <c r="F23" s="133">
        <f t="shared" si="0"/>
        <v>0</v>
      </c>
    </row>
    <row r="24" spans="2:6" s="129" customFormat="1" ht="29.25" customHeight="1">
      <c r="B24" s="132" t="s">
        <v>232</v>
      </c>
      <c r="C24" s="133">
        <v>330</v>
      </c>
      <c r="D24" s="133">
        <v>120</v>
      </c>
      <c r="E24" s="132"/>
      <c r="F24" s="133">
        <f t="shared" si="0"/>
        <v>0</v>
      </c>
    </row>
    <row r="25" spans="2:6" s="129" customFormat="1" ht="29.25" customHeight="1">
      <c r="B25" s="132" t="s">
        <v>233</v>
      </c>
      <c r="C25" s="133">
        <v>330</v>
      </c>
      <c r="D25" s="133">
        <v>120</v>
      </c>
      <c r="E25" s="132"/>
      <c r="F25" s="133">
        <f t="shared" si="0"/>
        <v>0</v>
      </c>
    </row>
    <row r="26" spans="2:6" s="129" customFormat="1" ht="29.25" customHeight="1">
      <c r="B26" s="132" t="s">
        <v>234</v>
      </c>
      <c r="C26" s="133">
        <v>330</v>
      </c>
      <c r="D26" s="133">
        <v>120</v>
      </c>
      <c r="E26" s="132"/>
      <c r="F26" s="133">
        <f t="shared" si="0"/>
        <v>0</v>
      </c>
    </row>
    <row r="27" spans="2:6" s="129" customFormat="1" ht="29.25" customHeight="1">
      <c r="B27" s="132" t="s">
        <v>235</v>
      </c>
      <c r="C27" s="133">
        <v>330</v>
      </c>
      <c r="D27" s="133">
        <v>120</v>
      </c>
      <c r="E27" s="132"/>
      <c r="F27" s="133">
        <f t="shared" si="0"/>
        <v>0</v>
      </c>
    </row>
    <row r="28" spans="2:6" s="129" customFormat="1" ht="29.25" customHeight="1">
      <c r="B28" s="132" t="s">
        <v>236</v>
      </c>
      <c r="C28" s="133">
        <v>330</v>
      </c>
      <c r="D28" s="133">
        <v>120</v>
      </c>
      <c r="E28" s="132"/>
      <c r="F28" s="133">
        <f t="shared" si="0"/>
        <v>0</v>
      </c>
    </row>
    <row r="29" spans="2:6" s="129" customFormat="1" ht="29.25" customHeight="1">
      <c r="B29" s="132" t="s">
        <v>237</v>
      </c>
      <c r="C29" s="133">
        <v>330</v>
      </c>
      <c r="D29" s="133">
        <v>120</v>
      </c>
      <c r="E29" s="132"/>
      <c r="F29" s="133">
        <f t="shared" si="0"/>
        <v>0</v>
      </c>
    </row>
    <row r="30" spans="2:6" s="129" customFormat="1" ht="29.25" customHeight="1">
      <c r="B30" s="132" t="s">
        <v>238</v>
      </c>
      <c r="C30" s="133">
        <v>330</v>
      </c>
      <c r="D30" s="133">
        <v>120</v>
      </c>
      <c r="E30" s="132"/>
      <c r="F30" s="133">
        <f t="shared" si="0"/>
        <v>0</v>
      </c>
    </row>
    <row r="31" spans="2:6" s="129" customFormat="1" ht="29.25" customHeight="1">
      <c r="B31" s="132" t="s">
        <v>239</v>
      </c>
      <c r="C31" s="133">
        <v>330</v>
      </c>
      <c r="D31" s="133">
        <v>120</v>
      </c>
      <c r="E31" s="132"/>
      <c r="F31" s="133">
        <f t="shared" si="0"/>
        <v>0</v>
      </c>
    </row>
    <row r="32" spans="2:6" s="129" customFormat="1" ht="29.25" customHeight="1">
      <c r="B32" s="132" t="s">
        <v>240</v>
      </c>
      <c r="C32" s="133">
        <v>330</v>
      </c>
      <c r="D32" s="133">
        <v>120</v>
      </c>
      <c r="E32" s="132"/>
      <c r="F32" s="133">
        <f t="shared" si="0"/>
        <v>0</v>
      </c>
    </row>
    <row r="33" spans="1:6" s="129" customFormat="1" ht="29.25" customHeight="1">
      <c r="B33" s="132" t="s">
        <v>241</v>
      </c>
      <c r="C33" s="133">
        <v>330</v>
      </c>
      <c r="D33" s="133">
        <v>120</v>
      </c>
      <c r="E33" s="132"/>
      <c r="F33" s="133">
        <f t="shared" si="0"/>
        <v>0</v>
      </c>
    </row>
    <row r="34" spans="1:6" s="129" customFormat="1" ht="29.25" customHeight="1">
      <c r="B34" s="132" t="s">
        <v>242</v>
      </c>
      <c r="C34" s="133">
        <v>330</v>
      </c>
      <c r="D34" s="133">
        <v>120</v>
      </c>
      <c r="E34" s="132"/>
      <c r="F34" s="133">
        <f t="shared" si="0"/>
        <v>0</v>
      </c>
    </row>
    <row r="35" spans="1:6" s="129" customFormat="1" ht="29.25" customHeight="1">
      <c r="B35" s="132" t="s">
        <v>243</v>
      </c>
      <c r="C35" s="133">
        <v>330</v>
      </c>
      <c r="D35" s="133">
        <v>120</v>
      </c>
      <c r="E35" s="132"/>
      <c r="F35" s="133">
        <f t="shared" si="0"/>
        <v>0</v>
      </c>
    </row>
    <row r="36" spans="1:6" s="129" customFormat="1" ht="29.25" customHeight="1">
      <c r="B36" s="132" t="s">
        <v>244</v>
      </c>
      <c r="C36" s="133">
        <v>330</v>
      </c>
      <c r="D36" s="133">
        <v>120</v>
      </c>
      <c r="E36" s="132"/>
      <c r="F36" s="133">
        <f t="shared" si="0"/>
        <v>0</v>
      </c>
    </row>
    <row r="37" spans="1:6" s="129" customFormat="1" ht="29.25" customHeight="1">
      <c r="B37" s="132" t="s">
        <v>245</v>
      </c>
      <c r="C37" s="133">
        <v>330</v>
      </c>
      <c r="D37" s="133">
        <v>120</v>
      </c>
      <c r="E37" s="132"/>
      <c r="F37" s="133">
        <f t="shared" si="0"/>
        <v>0</v>
      </c>
    </row>
    <row r="38" spans="1:6" s="129" customFormat="1" ht="29.25" customHeight="1">
      <c r="B38" s="132" t="s">
        <v>246</v>
      </c>
      <c r="C38" s="133">
        <v>330</v>
      </c>
      <c r="D38" s="133">
        <v>120</v>
      </c>
      <c r="E38" s="132"/>
      <c r="F38" s="133">
        <f t="shared" si="0"/>
        <v>0</v>
      </c>
    </row>
    <row r="39" spans="1:6" s="129" customFormat="1" ht="29.25" customHeight="1">
      <c r="B39" s="132" t="s">
        <v>247</v>
      </c>
      <c r="C39" s="133">
        <v>330</v>
      </c>
      <c r="D39" s="133">
        <v>120</v>
      </c>
      <c r="E39" s="132"/>
      <c r="F39" s="133">
        <f t="shared" si="0"/>
        <v>0</v>
      </c>
    </row>
    <row r="40" spans="1:6" s="129" customFormat="1" ht="29.25" customHeight="1">
      <c r="B40" s="132" t="s">
        <v>248</v>
      </c>
      <c r="C40" s="133">
        <v>330</v>
      </c>
      <c r="D40" s="133">
        <v>120</v>
      </c>
      <c r="E40" s="132"/>
      <c r="F40" s="133">
        <f t="shared" si="0"/>
        <v>0</v>
      </c>
    </row>
    <row r="41" spans="1:6" s="129" customFormat="1" ht="29.25" customHeight="1">
      <c r="B41" s="132" t="s">
        <v>249</v>
      </c>
      <c r="C41" s="133">
        <v>330</v>
      </c>
      <c r="D41" s="133">
        <v>120</v>
      </c>
      <c r="E41" s="132"/>
      <c r="F41" s="133">
        <f t="shared" si="0"/>
        <v>0</v>
      </c>
    </row>
    <row r="42" spans="1:6" s="129" customFormat="1" ht="29.25" customHeight="1">
      <c r="B42" s="134" t="s">
        <v>250</v>
      </c>
      <c r="C42" s="135">
        <v>330</v>
      </c>
      <c r="D42" s="135">
        <v>120</v>
      </c>
      <c r="E42" s="134"/>
      <c r="F42" s="135">
        <f t="shared" si="0"/>
        <v>0</v>
      </c>
    </row>
    <row r="43" spans="1:6" s="129" customFormat="1" ht="29.25" customHeight="1">
      <c r="A43" s="132"/>
      <c r="B43" s="132" t="s">
        <v>251</v>
      </c>
      <c r="C43" s="133">
        <v>330</v>
      </c>
      <c r="D43" s="133">
        <v>120</v>
      </c>
      <c r="E43" s="132"/>
      <c r="F43" s="133">
        <f t="shared" si="0"/>
        <v>0</v>
      </c>
    </row>
    <row r="44" spans="1:6">
      <c r="A44" s="1"/>
      <c r="B44" s="190" t="s">
        <v>2630</v>
      </c>
      <c r="C44" s="133">
        <v>330</v>
      </c>
      <c r="D44" s="133">
        <v>120</v>
      </c>
      <c r="E44" s="132"/>
      <c r="F44" s="133">
        <f t="shared" ref="F44:F47" si="1">E44*D44</f>
        <v>0</v>
      </c>
    </row>
    <row r="45" spans="1:6">
      <c r="A45" s="1"/>
      <c r="B45" s="190" t="s">
        <v>2631</v>
      </c>
      <c r="C45" s="133">
        <v>330</v>
      </c>
      <c r="D45" s="133">
        <v>120</v>
      </c>
      <c r="E45" s="132"/>
      <c r="F45" s="133">
        <f t="shared" si="1"/>
        <v>0</v>
      </c>
    </row>
    <row r="46" spans="1:6">
      <c r="A46" s="1"/>
      <c r="B46" s="190" t="s">
        <v>2632</v>
      </c>
      <c r="C46" s="133">
        <v>330</v>
      </c>
      <c r="D46" s="133">
        <v>120</v>
      </c>
      <c r="E46" s="132"/>
      <c r="F46" s="133">
        <f t="shared" si="1"/>
        <v>0</v>
      </c>
    </row>
    <row r="47" spans="1:6">
      <c r="A47" s="1"/>
      <c r="B47" s="190" t="s">
        <v>2633</v>
      </c>
      <c r="C47" s="133">
        <v>330</v>
      </c>
      <c r="D47" s="133">
        <v>120</v>
      </c>
      <c r="E47" s="132"/>
      <c r="F47" s="133">
        <f t="shared" si="1"/>
        <v>0</v>
      </c>
    </row>
  </sheetData>
  <mergeCells count="5">
    <mergeCell ref="F1:F2"/>
    <mergeCell ref="E1:E2"/>
    <mergeCell ref="C1:D1"/>
    <mergeCell ref="B1:B2"/>
    <mergeCell ref="A1:A2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G54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8.28515625" customWidth="1"/>
    <col min="2" max="2" width="53" customWidth="1"/>
    <col min="7" max="7" width="0" hidden="1" customWidth="1"/>
  </cols>
  <sheetData>
    <row r="1" spans="1:7">
      <c r="A1" s="229" t="s">
        <v>2169</v>
      </c>
      <c r="B1" s="227" t="s">
        <v>115</v>
      </c>
      <c r="C1" s="258" t="s">
        <v>116</v>
      </c>
      <c r="D1" s="285"/>
      <c r="E1" s="334" t="s">
        <v>119</v>
      </c>
      <c r="F1" s="312" t="s">
        <v>120</v>
      </c>
      <c r="G1">
        <f>SUM(F:F)</f>
        <v>0</v>
      </c>
    </row>
    <row r="2" spans="1:7" ht="15.75" thickBot="1">
      <c r="A2" s="233"/>
      <c r="B2" s="234"/>
      <c r="C2" s="18" t="s">
        <v>117</v>
      </c>
      <c r="D2" s="18" t="s">
        <v>118</v>
      </c>
      <c r="E2" s="335"/>
      <c r="F2" s="333"/>
      <c r="G2">
        <f>SUM(E:E)</f>
        <v>0</v>
      </c>
    </row>
    <row r="3" spans="1:7" ht="61.5" customHeight="1">
      <c r="B3" s="60" t="s">
        <v>122</v>
      </c>
      <c r="C3" s="115">
        <v>450</v>
      </c>
      <c r="D3" s="115">
        <v>170</v>
      </c>
      <c r="E3" s="114"/>
      <c r="F3" s="115">
        <f>E3*D3</f>
        <v>0</v>
      </c>
    </row>
    <row r="4" spans="1:7" ht="61.5" customHeight="1">
      <c r="B4" s="58" t="s">
        <v>123</v>
      </c>
      <c r="C4" s="115">
        <v>450</v>
      </c>
      <c r="D4" s="115">
        <v>170</v>
      </c>
      <c r="E4" s="114"/>
      <c r="F4" s="115">
        <f t="shared" ref="F4:F32" si="0">E4*D4</f>
        <v>0</v>
      </c>
    </row>
    <row r="5" spans="1:7" ht="61.5" customHeight="1">
      <c r="B5" s="58" t="s">
        <v>124</v>
      </c>
      <c r="C5" s="115">
        <v>450</v>
      </c>
      <c r="D5" s="115">
        <v>170</v>
      </c>
      <c r="E5" s="114"/>
      <c r="F5" s="115">
        <f t="shared" si="0"/>
        <v>0</v>
      </c>
    </row>
    <row r="6" spans="1:7" ht="61.5" customHeight="1">
      <c r="B6" s="58" t="s">
        <v>125</v>
      </c>
      <c r="C6" s="115">
        <v>450</v>
      </c>
      <c r="D6" s="115">
        <v>170</v>
      </c>
      <c r="E6" s="114"/>
      <c r="F6" s="115">
        <f t="shared" si="0"/>
        <v>0</v>
      </c>
    </row>
    <row r="7" spans="1:7" ht="61.5" customHeight="1">
      <c r="B7" s="58" t="s">
        <v>126</v>
      </c>
      <c r="C7" s="115">
        <v>450</v>
      </c>
      <c r="D7" s="115">
        <v>170</v>
      </c>
      <c r="E7" s="114"/>
      <c r="F7" s="115">
        <f t="shared" si="0"/>
        <v>0</v>
      </c>
    </row>
    <row r="8" spans="1:7" ht="61.5" customHeight="1">
      <c r="B8" s="58" t="s">
        <v>127</v>
      </c>
      <c r="C8" s="115">
        <v>450</v>
      </c>
      <c r="D8" s="115">
        <v>170</v>
      </c>
      <c r="E8" s="114"/>
      <c r="F8" s="115">
        <f t="shared" si="0"/>
        <v>0</v>
      </c>
    </row>
    <row r="9" spans="1:7" ht="61.5" customHeight="1">
      <c r="B9" s="58" t="s">
        <v>128</v>
      </c>
      <c r="C9" s="115">
        <v>450</v>
      </c>
      <c r="D9" s="115">
        <v>170</v>
      </c>
      <c r="E9" s="114"/>
      <c r="F9" s="115">
        <f t="shared" si="0"/>
        <v>0</v>
      </c>
    </row>
    <row r="10" spans="1:7" ht="61.5" customHeight="1">
      <c r="B10" s="58" t="s">
        <v>129</v>
      </c>
      <c r="C10" s="115">
        <v>450</v>
      </c>
      <c r="D10" s="115">
        <v>170</v>
      </c>
      <c r="E10" s="114"/>
      <c r="F10" s="115">
        <f t="shared" si="0"/>
        <v>0</v>
      </c>
    </row>
    <row r="11" spans="1:7" ht="61.5" customHeight="1">
      <c r="B11" s="58" t="s">
        <v>130</v>
      </c>
      <c r="C11" s="115">
        <v>450</v>
      </c>
      <c r="D11" s="115">
        <v>170</v>
      </c>
      <c r="E11" s="114"/>
      <c r="F11" s="115">
        <f t="shared" si="0"/>
        <v>0</v>
      </c>
    </row>
    <row r="12" spans="1:7" ht="61.5" customHeight="1">
      <c r="B12" s="58" t="s">
        <v>131</v>
      </c>
      <c r="C12" s="115">
        <v>450</v>
      </c>
      <c r="D12" s="115">
        <v>170</v>
      </c>
      <c r="E12" s="114"/>
      <c r="F12" s="115">
        <f t="shared" si="0"/>
        <v>0</v>
      </c>
    </row>
    <row r="13" spans="1:7" ht="61.5" customHeight="1">
      <c r="B13" s="58" t="s">
        <v>132</v>
      </c>
      <c r="C13" s="115">
        <v>450</v>
      </c>
      <c r="D13" s="115">
        <v>170</v>
      </c>
      <c r="E13" s="114"/>
      <c r="F13" s="115">
        <f t="shared" si="0"/>
        <v>0</v>
      </c>
    </row>
    <row r="14" spans="1:7" ht="61.5" customHeight="1">
      <c r="B14" s="58" t="s">
        <v>133</v>
      </c>
      <c r="C14" s="115">
        <v>450</v>
      </c>
      <c r="D14" s="115">
        <v>170</v>
      </c>
      <c r="E14" s="114"/>
      <c r="F14" s="115">
        <f t="shared" si="0"/>
        <v>0</v>
      </c>
    </row>
    <row r="15" spans="1:7" ht="61.5" customHeight="1">
      <c r="B15" s="58" t="s">
        <v>134</v>
      </c>
      <c r="C15" s="115">
        <v>450</v>
      </c>
      <c r="D15" s="115">
        <v>170</v>
      </c>
      <c r="E15" s="114"/>
      <c r="F15" s="115">
        <f t="shared" si="0"/>
        <v>0</v>
      </c>
    </row>
    <row r="16" spans="1:7" ht="61.5" customHeight="1">
      <c r="B16" s="58" t="s">
        <v>135</v>
      </c>
      <c r="C16" s="115">
        <v>450</v>
      </c>
      <c r="D16" s="115">
        <v>170</v>
      </c>
      <c r="E16" s="114"/>
      <c r="F16" s="115">
        <f t="shared" si="0"/>
        <v>0</v>
      </c>
    </row>
    <row r="17" spans="2:6" ht="61.5" customHeight="1">
      <c r="B17" s="58" t="s">
        <v>136</v>
      </c>
      <c r="C17" s="115">
        <v>450</v>
      </c>
      <c r="D17" s="115">
        <v>170</v>
      </c>
      <c r="E17" s="114"/>
      <c r="F17" s="115">
        <f t="shared" si="0"/>
        <v>0</v>
      </c>
    </row>
    <row r="18" spans="2:6" ht="61.5" customHeight="1">
      <c r="B18" s="58" t="s">
        <v>137</v>
      </c>
      <c r="C18" s="115">
        <v>450</v>
      </c>
      <c r="D18" s="115">
        <v>170</v>
      </c>
      <c r="E18" s="114"/>
      <c r="F18" s="115">
        <f t="shared" si="0"/>
        <v>0</v>
      </c>
    </row>
    <row r="19" spans="2:6" ht="61.5" customHeight="1">
      <c r="B19" s="58" t="s">
        <v>138</v>
      </c>
      <c r="C19" s="115">
        <v>450</v>
      </c>
      <c r="D19" s="115">
        <v>170</v>
      </c>
      <c r="E19" s="114"/>
      <c r="F19" s="115">
        <f t="shared" si="0"/>
        <v>0</v>
      </c>
    </row>
    <row r="20" spans="2:6" ht="61.5" customHeight="1">
      <c r="B20" s="58" t="s">
        <v>139</v>
      </c>
      <c r="C20" s="115">
        <v>450</v>
      </c>
      <c r="D20" s="115">
        <v>170</v>
      </c>
      <c r="E20" s="114"/>
      <c r="F20" s="115">
        <f t="shared" si="0"/>
        <v>0</v>
      </c>
    </row>
    <row r="21" spans="2:6" ht="61.5" customHeight="1">
      <c r="B21" s="58" t="s">
        <v>140</v>
      </c>
      <c r="C21" s="115">
        <v>450</v>
      </c>
      <c r="D21" s="115">
        <v>170</v>
      </c>
      <c r="E21" s="114"/>
      <c r="F21" s="115">
        <f t="shared" si="0"/>
        <v>0</v>
      </c>
    </row>
    <row r="22" spans="2:6" ht="61.5" customHeight="1">
      <c r="B22" s="58" t="s">
        <v>141</v>
      </c>
      <c r="C22" s="115">
        <v>450</v>
      </c>
      <c r="D22" s="115">
        <v>170</v>
      </c>
      <c r="E22" s="114"/>
      <c r="F22" s="115">
        <f t="shared" si="0"/>
        <v>0</v>
      </c>
    </row>
    <row r="23" spans="2:6" ht="61.5" customHeight="1">
      <c r="B23" s="58" t="s">
        <v>142</v>
      </c>
      <c r="C23" s="115">
        <v>450</v>
      </c>
      <c r="D23" s="115">
        <v>170</v>
      </c>
      <c r="E23" s="114"/>
      <c r="F23" s="115">
        <f t="shared" si="0"/>
        <v>0</v>
      </c>
    </row>
    <row r="24" spans="2:6" ht="61.5" customHeight="1">
      <c r="B24" s="58" t="s">
        <v>143</v>
      </c>
      <c r="C24" s="115">
        <v>450</v>
      </c>
      <c r="D24" s="115">
        <v>170</v>
      </c>
      <c r="E24" s="114"/>
      <c r="F24" s="115">
        <f t="shared" si="0"/>
        <v>0</v>
      </c>
    </row>
    <row r="25" spans="2:6" ht="61.5" customHeight="1">
      <c r="B25" s="58" t="s">
        <v>144</v>
      </c>
      <c r="C25" s="115">
        <v>450</v>
      </c>
      <c r="D25" s="115">
        <v>170</v>
      </c>
      <c r="E25" s="114"/>
      <c r="F25" s="115">
        <f t="shared" si="0"/>
        <v>0</v>
      </c>
    </row>
    <row r="26" spans="2:6" ht="61.5" customHeight="1">
      <c r="B26" s="58" t="s">
        <v>145</v>
      </c>
      <c r="C26" s="115">
        <v>450</v>
      </c>
      <c r="D26" s="115">
        <v>170</v>
      </c>
      <c r="E26" s="114"/>
      <c r="F26" s="115">
        <f t="shared" si="0"/>
        <v>0</v>
      </c>
    </row>
    <row r="27" spans="2:6" ht="61.5" customHeight="1">
      <c r="B27" s="58" t="s">
        <v>146</v>
      </c>
      <c r="C27" s="115">
        <v>450</v>
      </c>
      <c r="D27" s="115">
        <v>170</v>
      </c>
      <c r="E27" s="114"/>
      <c r="F27" s="115">
        <f t="shared" si="0"/>
        <v>0</v>
      </c>
    </row>
    <row r="28" spans="2:6" ht="61.5" customHeight="1">
      <c r="B28" s="58" t="s">
        <v>147</v>
      </c>
      <c r="C28" s="115">
        <v>450</v>
      </c>
      <c r="D28" s="115">
        <v>170</v>
      </c>
      <c r="E28" s="114"/>
      <c r="F28" s="115">
        <f t="shared" si="0"/>
        <v>0</v>
      </c>
    </row>
    <row r="29" spans="2:6" ht="61.5" customHeight="1">
      <c r="B29" s="58" t="s">
        <v>148</v>
      </c>
      <c r="C29" s="115">
        <v>450</v>
      </c>
      <c r="D29" s="115">
        <v>170</v>
      </c>
      <c r="E29" s="114"/>
      <c r="F29" s="115">
        <f t="shared" si="0"/>
        <v>0</v>
      </c>
    </row>
    <row r="30" spans="2:6" ht="61.5" customHeight="1">
      <c r="B30" s="58" t="s">
        <v>149</v>
      </c>
      <c r="C30" s="115">
        <v>450</v>
      </c>
      <c r="D30" s="115">
        <v>170</v>
      </c>
      <c r="E30" s="114"/>
      <c r="F30" s="115">
        <f t="shared" si="0"/>
        <v>0</v>
      </c>
    </row>
    <row r="31" spans="2:6" ht="61.5" customHeight="1">
      <c r="B31" s="58" t="s">
        <v>150</v>
      </c>
      <c r="C31" s="115">
        <v>450</v>
      </c>
      <c r="D31" s="115">
        <v>170</v>
      </c>
      <c r="E31" s="114"/>
      <c r="F31" s="115">
        <f t="shared" si="0"/>
        <v>0</v>
      </c>
    </row>
    <row r="32" spans="2:6" ht="61.5" customHeight="1">
      <c r="B32" s="59" t="s">
        <v>151</v>
      </c>
      <c r="C32" s="117">
        <v>450</v>
      </c>
      <c r="D32" s="117">
        <v>170</v>
      </c>
      <c r="E32" s="116"/>
      <c r="F32" s="115">
        <f t="shared" si="0"/>
        <v>0</v>
      </c>
    </row>
    <row r="33" spans="1:6" ht="64.5" customHeight="1">
      <c r="A33" s="2"/>
      <c r="B33" s="2" t="s">
        <v>2515</v>
      </c>
      <c r="C33" s="8">
        <v>450</v>
      </c>
      <c r="D33" s="8">
        <v>170</v>
      </c>
      <c r="E33" s="2"/>
      <c r="F33" s="8">
        <f>E33*D33</f>
        <v>0</v>
      </c>
    </row>
    <row r="34" spans="1:6" ht="64.5" customHeight="1">
      <c r="A34" s="1"/>
      <c r="B34" s="1" t="s">
        <v>2516</v>
      </c>
      <c r="C34" s="8">
        <v>450</v>
      </c>
      <c r="D34" s="8">
        <v>170</v>
      </c>
      <c r="E34" s="2"/>
      <c r="F34" s="8">
        <f>E34*D34</f>
        <v>0</v>
      </c>
    </row>
    <row r="35" spans="1:6" ht="64.5" customHeight="1">
      <c r="A35" s="3"/>
      <c r="B35" s="3" t="s">
        <v>2517</v>
      </c>
      <c r="C35" s="8">
        <v>450</v>
      </c>
      <c r="D35" s="8">
        <v>170</v>
      </c>
      <c r="E35" s="2"/>
      <c r="F35" s="8">
        <f>E35*D35</f>
        <v>0</v>
      </c>
    </row>
    <row r="36" spans="1:6" ht="64.5" customHeight="1"/>
    <row r="37" spans="1:6" ht="64.5" customHeight="1"/>
    <row r="38" spans="1:6" ht="64.5" customHeight="1"/>
    <row r="39" spans="1:6" ht="64.5" customHeight="1"/>
    <row r="40" spans="1:6" ht="64.5" customHeight="1"/>
    <row r="41" spans="1:6" ht="64.5" customHeight="1"/>
    <row r="42" spans="1:6" ht="64.5" customHeight="1"/>
    <row r="43" spans="1:6" ht="64.5" customHeight="1"/>
    <row r="44" spans="1:6" ht="64.5" customHeight="1"/>
    <row r="45" spans="1:6" ht="64.5" customHeight="1"/>
    <row r="46" spans="1:6" ht="64.5" customHeight="1"/>
    <row r="47" spans="1:6" ht="64.5" customHeight="1"/>
    <row r="48" spans="1:6" ht="64.5" customHeight="1"/>
    <row r="49" ht="64.5" customHeight="1"/>
    <row r="50" ht="64.5" customHeight="1"/>
    <row r="51" ht="64.5" customHeight="1"/>
    <row r="52" ht="64.5" customHeight="1"/>
    <row r="53" ht="64.5" customHeight="1"/>
    <row r="54" ht="64.5" customHeight="1"/>
  </sheetData>
  <mergeCells count="5">
    <mergeCell ref="F1:F2"/>
    <mergeCell ref="C1:D1"/>
    <mergeCell ref="E1:E2"/>
    <mergeCell ref="B1:B2"/>
    <mergeCell ref="A1:A2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G40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8.42578125" customWidth="1"/>
    <col min="2" max="2" width="55.42578125" customWidth="1"/>
    <col min="7" max="7" width="0" hidden="1" customWidth="1"/>
  </cols>
  <sheetData>
    <row r="1" spans="1:7">
      <c r="A1" s="331" t="s">
        <v>2169</v>
      </c>
      <c r="B1" s="336" t="s">
        <v>115</v>
      </c>
      <c r="C1" s="330" t="s">
        <v>116</v>
      </c>
      <c r="D1" s="330"/>
      <c r="E1" s="227" t="s">
        <v>119</v>
      </c>
      <c r="F1" s="235" t="s">
        <v>120</v>
      </c>
      <c r="G1">
        <f>SUM(F:F)</f>
        <v>0</v>
      </c>
    </row>
    <row r="2" spans="1:7" ht="15.75" thickBot="1">
      <c r="A2" s="332"/>
      <c r="B2" s="315"/>
      <c r="C2" s="136" t="s">
        <v>117</v>
      </c>
      <c r="D2" s="137" t="s">
        <v>118</v>
      </c>
      <c r="E2" s="234"/>
      <c r="F2" s="236"/>
      <c r="G2">
        <f>SUM(E:E)</f>
        <v>0</v>
      </c>
    </row>
    <row r="3" spans="1:7" s="129" customFormat="1" ht="65.25" customHeight="1">
      <c r="B3" s="130" t="s">
        <v>252</v>
      </c>
      <c r="C3" s="131">
        <v>750</v>
      </c>
      <c r="D3" s="131">
        <v>330</v>
      </c>
      <c r="E3" s="130"/>
      <c r="F3" s="131">
        <f>E3*D3</f>
        <v>0</v>
      </c>
    </row>
    <row r="4" spans="1:7" s="129" customFormat="1" ht="65.25" customHeight="1">
      <c r="B4" s="132" t="s">
        <v>253</v>
      </c>
      <c r="C4" s="133">
        <v>750</v>
      </c>
      <c r="D4" s="133">
        <v>330</v>
      </c>
      <c r="E4" s="132"/>
      <c r="F4" s="133">
        <f t="shared" ref="F4:F40" si="0">E4*D4</f>
        <v>0</v>
      </c>
    </row>
    <row r="5" spans="1:7" s="129" customFormat="1" ht="65.25" customHeight="1">
      <c r="B5" s="132" t="s">
        <v>254</v>
      </c>
      <c r="C5" s="133">
        <v>750</v>
      </c>
      <c r="D5" s="133">
        <v>330</v>
      </c>
      <c r="E5" s="132"/>
      <c r="F5" s="133">
        <f t="shared" si="0"/>
        <v>0</v>
      </c>
    </row>
    <row r="6" spans="1:7" s="129" customFormat="1" ht="65.25" customHeight="1">
      <c r="B6" s="132" t="s">
        <v>255</v>
      </c>
      <c r="C6" s="133">
        <v>750</v>
      </c>
      <c r="D6" s="133">
        <v>330</v>
      </c>
      <c r="E6" s="132"/>
      <c r="F6" s="133">
        <f t="shared" si="0"/>
        <v>0</v>
      </c>
    </row>
    <row r="7" spans="1:7" s="129" customFormat="1" ht="65.25" customHeight="1">
      <c r="B7" s="132" t="s">
        <v>256</v>
      </c>
      <c r="C7" s="133">
        <v>750</v>
      </c>
      <c r="D7" s="133">
        <v>330</v>
      </c>
      <c r="E7" s="132"/>
      <c r="F7" s="133">
        <f t="shared" si="0"/>
        <v>0</v>
      </c>
    </row>
    <row r="8" spans="1:7" s="129" customFormat="1" ht="65.25" customHeight="1">
      <c r="B8" s="132" t="s">
        <v>257</v>
      </c>
      <c r="C8" s="133">
        <v>750</v>
      </c>
      <c r="D8" s="133">
        <v>330</v>
      </c>
      <c r="E8" s="132"/>
      <c r="F8" s="133">
        <f t="shared" si="0"/>
        <v>0</v>
      </c>
    </row>
    <row r="9" spans="1:7" s="129" customFormat="1" ht="65.25" customHeight="1">
      <c r="B9" s="132" t="s">
        <v>258</v>
      </c>
      <c r="C9" s="133">
        <v>750</v>
      </c>
      <c r="D9" s="133">
        <v>330</v>
      </c>
      <c r="E9" s="132"/>
      <c r="F9" s="133">
        <f t="shared" si="0"/>
        <v>0</v>
      </c>
    </row>
    <row r="10" spans="1:7" s="129" customFormat="1" ht="65.25" customHeight="1">
      <c r="B10" s="132" t="s">
        <v>259</v>
      </c>
      <c r="C10" s="133">
        <v>750</v>
      </c>
      <c r="D10" s="133">
        <v>330</v>
      </c>
      <c r="E10" s="132"/>
      <c r="F10" s="133">
        <f t="shared" si="0"/>
        <v>0</v>
      </c>
    </row>
    <row r="11" spans="1:7" s="129" customFormat="1" ht="65.25" customHeight="1">
      <c r="B11" s="132" t="s">
        <v>260</v>
      </c>
      <c r="C11" s="133">
        <v>750</v>
      </c>
      <c r="D11" s="133">
        <v>330</v>
      </c>
      <c r="E11" s="132"/>
      <c r="F11" s="133">
        <f t="shared" si="0"/>
        <v>0</v>
      </c>
    </row>
    <row r="12" spans="1:7" s="129" customFormat="1" ht="65.25" customHeight="1">
      <c r="B12" s="132" t="s">
        <v>261</v>
      </c>
      <c r="C12" s="133">
        <v>750</v>
      </c>
      <c r="D12" s="133">
        <v>330</v>
      </c>
      <c r="E12" s="132"/>
      <c r="F12" s="133">
        <f t="shared" si="0"/>
        <v>0</v>
      </c>
    </row>
    <row r="13" spans="1:7" s="129" customFormat="1" ht="65.25" customHeight="1">
      <c r="B13" s="132" t="s">
        <v>262</v>
      </c>
      <c r="C13" s="133">
        <v>750</v>
      </c>
      <c r="D13" s="133">
        <v>330</v>
      </c>
      <c r="E13" s="132"/>
      <c r="F13" s="133">
        <f t="shared" si="0"/>
        <v>0</v>
      </c>
    </row>
    <row r="14" spans="1:7" s="129" customFormat="1" ht="65.25" customHeight="1">
      <c r="B14" s="132" t="s">
        <v>263</v>
      </c>
      <c r="C14" s="133">
        <v>750</v>
      </c>
      <c r="D14" s="133">
        <v>330</v>
      </c>
      <c r="E14" s="132"/>
      <c r="F14" s="133">
        <f t="shared" si="0"/>
        <v>0</v>
      </c>
    </row>
    <row r="15" spans="1:7" s="129" customFormat="1" ht="65.25" customHeight="1">
      <c r="B15" s="132" t="s">
        <v>264</v>
      </c>
      <c r="C15" s="133">
        <v>750</v>
      </c>
      <c r="D15" s="133">
        <v>330</v>
      </c>
      <c r="E15" s="132"/>
      <c r="F15" s="133">
        <f t="shared" si="0"/>
        <v>0</v>
      </c>
    </row>
    <row r="16" spans="1:7" s="129" customFormat="1" ht="65.25" customHeight="1">
      <c r="B16" s="132" t="s">
        <v>265</v>
      </c>
      <c r="C16" s="133">
        <v>750</v>
      </c>
      <c r="D16" s="133">
        <v>330</v>
      </c>
      <c r="E16" s="132"/>
      <c r="F16" s="133">
        <f t="shared" si="0"/>
        <v>0</v>
      </c>
    </row>
    <row r="17" spans="2:6" s="129" customFormat="1" ht="65.25" customHeight="1">
      <c r="B17" s="132" t="s">
        <v>266</v>
      </c>
      <c r="C17" s="133">
        <v>750</v>
      </c>
      <c r="D17" s="133">
        <v>330</v>
      </c>
      <c r="E17" s="132"/>
      <c r="F17" s="133">
        <f t="shared" si="0"/>
        <v>0</v>
      </c>
    </row>
    <row r="18" spans="2:6" s="129" customFormat="1" ht="65.25" customHeight="1">
      <c r="B18" s="132" t="s">
        <v>267</v>
      </c>
      <c r="C18" s="133">
        <v>750</v>
      </c>
      <c r="D18" s="133">
        <v>330</v>
      </c>
      <c r="E18" s="132"/>
      <c r="F18" s="133">
        <f t="shared" si="0"/>
        <v>0</v>
      </c>
    </row>
    <row r="19" spans="2:6" s="129" customFormat="1" ht="65.25" customHeight="1">
      <c r="B19" s="132" t="s">
        <v>268</v>
      </c>
      <c r="C19" s="133">
        <v>750</v>
      </c>
      <c r="D19" s="133">
        <v>330</v>
      </c>
      <c r="E19" s="132"/>
      <c r="F19" s="133">
        <f t="shared" si="0"/>
        <v>0</v>
      </c>
    </row>
    <row r="20" spans="2:6" s="129" customFormat="1" ht="65.25" customHeight="1">
      <c r="B20" s="132" t="s">
        <v>269</v>
      </c>
      <c r="C20" s="133">
        <v>750</v>
      </c>
      <c r="D20" s="133">
        <v>330</v>
      </c>
      <c r="E20" s="132"/>
      <c r="F20" s="133">
        <f t="shared" si="0"/>
        <v>0</v>
      </c>
    </row>
    <row r="21" spans="2:6" s="129" customFormat="1" ht="65.25" customHeight="1">
      <c r="B21" s="132" t="s">
        <v>270</v>
      </c>
      <c r="C21" s="133">
        <v>750</v>
      </c>
      <c r="D21" s="133">
        <v>330</v>
      </c>
      <c r="E21" s="132"/>
      <c r="F21" s="133">
        <f t="shared" si="0"/>
        <v>0</v>
      </c>
    </row>
    <row r="22" spans="2:6" s="129" customFormat="1" ht="65.25" customHeight="1">
      <c r="B22" s="132" t="s">
        <v>271</v>
      </c>
      <c r="C22" s="133">
        <v>750</v>
      </c>
      <c r="D22" s="133">
        <v>330</v>
      </c>
      <c r="E22" s="132"/>
      <c r="F22" s="133">
        <f t="shared" si="0"/>
        <v>0</v>
      </c>
    </row>
    <row r="23" spans="2:6" s="129" customFormat="1" ht="65.25" customHeight="1">
      <c r="B23" s="132" t="s">
        <v>272</v>
      </c>
      <c r="C23" s="133">
        <v>750</v>
      </c>
      <c r="D23" s="133">
        <v>330</v>
      </c>
      <c r="E23" s="132"/>
      <c r="F23" s="133">
        <f t="shared" si="0"/>
        <v>0</v>
      </c>
    </row>
    <row r="24" spans="2:6" s="129" customFormat="1" ht="65.25" customHeight="1">
      <c r="B24" s="132" t="s">
        <v>273</v>
      </c>
      <c r="C24" s="133">
        <v>750</v>
      </c>
      <c r="D24" s="133">
        <v>330</v>
      </c>
      <c r="E24" s="132"/>
      <c r="F24" s="133">
        <f t="shared" si="0"/>
        <v>0</v>
      </c>
    </row>
    <row r="25" spans="2:6" s="129" customFormat="1" ht="65.25" customHeight="1">
      <c r="B25" s="132" t="s">
        <v>274</v>
      </c>
      <c r="C25" s="133">
        <v>750</v>
      </c>
      <c r="D25" s="133">
        <v>330</v>
      </c>
      <c r="E25" s="132"/>
      <c r="F25" s="133">
        <f t="shared" si="0"/>
        <v>0</v>
      </c>
    </row>
    <row r="26" spans="2:6" s="129" customFormat="1" ht="65.25" customHeight="1">
      <c r="B26" s="132" t="s">
        <v>275</v>
      </c>
      <c r="C26" s="133">
        <v>750</v>
      </c>
      <c r="D26" s="133">
        <v>330</v>
      </c>
      <c r="E26" s="132"/>
      <c r="F26" s="133">
        <f t="shared" si="0"/>
        <v>0</v>
      </c>
    </row>
    <row r="27" spans="2:6" s="129" customFormat="1" ht="65.25" customHeight="1">
      <c r="B27" s="132" t="s">
        <v>276</v>
      </c>
      <c r="C27" s="133">
        <v>750</v>
      </c>
      <c r="D27" s="133">
        <v>330</v>
      </c>
      <c r="E27" s="132"/>
      <c r="F27" s="133">
        <f t="shared" si="0"/>
        <v>0</v>
      </c>
    </row>
    <row r="28" spans="2:6" s="129" customFormat="1" ht="65.25" customHeight="1">
      <c r="B28" s="132" t="s">
        <v>277</v>
      </c>
      <c r="C28" s="133">
        <v>750</v>
      </c>
      <c r="D28" s="133">
        <v>330</v>
      </c>
      <c r="E28" s="132"/>
      <c r="F28" s="133">
        <f t="shared" si="0"/>
        <v>0</v>
      </c>
    </row>
    <row r="29" spans="2:6" s="129" customFormat="1" ht="65.25" customHeight="1">
      <c r="B29" s="132" t="s">
        <v>278</v>
      </c>
      <c r="C29" s="133">
        <v>750</v>
      </c>
      <c r="D29" s="133">
        <v>330</v>
      </c>
      <c r="E29" s="132"/>
      <c r="F29" s="133">
        <f t="shared" si="0"/>
        <v>0</v>
      </c>
    </row>
    <row r="30" spans="2:6" s="129" customFormat="1" ht="65.25" customHeight="1">
      <c r="B30" s="132" t="s">
        <v>279</v>
      </c>
      <c r="C30" s="133">
        <v>750</v>
      </c>
      <c r="D30" s="133">
        <v>330</v>
      </c>
      <c r="E30" s="132"/>
      <c r="F30" s="133">
        <f t="shared" si="0"/>
        <v>0</v>
      </c>
    </row>
    <row r="31" spans="2:6" s="129" customFormat="1" ht="65.25" customHeight="1">
      <c r="B31" s="132" t="s">
        <v>280</v>
      </c>
      <c r="C31" s="133">
        <v>750</v>
      </c>
      <c r="D31" s="133">
        <v>330</v>
      </c>
      <c r="E31" s="132"/>
      <c r="F31" s="133">
        <f t="shared" si="0"/>
        <v>0</v>
      </c>
    </row>
    <row r="32" spans="2:6" s="129" customFormat="1" ht="65.25" customHeight="1">
      <c r="B32" s="132" t="s">
        <v>281</v>
      </c>
      <c r="C32" s="133">
        <v>750</v>
      </c>
      <c r="D32" s="133">
        <v>330</v>
      </c>
      <c r="E32" s="132"/>
      <c r="F32" s="133">
        <f t="shared" si="0"/>
        <v>0</v>
      </c>
    </row>
    <row r="33" spans="2:6" s="129" customFormat="1" ht="65.25" customHeight="1">
      <c r="B33" s="132" t="s">
        <v>282</v>
      </c>
      <c r="C33" s="133">
        <v>750</v>
      </c>
      <c r="D33" s="133">
        <v>330</v>
      </c>
      <c r="E33" s="132"/>
      <c r="F33" s="133">
        <f t="shared" si="0"/>
        <v>0</v>
      </c>
    </row>
    <row r="34" spans="2:6" s="129" customFormat="1" ht="65.25" customHeight="1">
      <c r="B34" s="132" t="s">
        <v>283</v>
      </c>
      <c r="C34" s="133">
        <v>750</v>
      </c>
      <c r="D34" s="133">
        <v>330</v>
      </c>
      <c r="E34" s="132"/>
      <c r="F34" s="133">
        <f t="shared" si="0"/>
        <v>0</v>
      </c>
    </row>
    <row r="35" spans="2:6" s="129" customFormat="1" ht="65.25" customHeight="1">
      <c r="B35" s="132" t="s">
        <v>284</v>
      </c>
      <c r="C35" s="133">
        <v>750</v>
      </c>
      <c r="D35" s="133">
        <v>330</v>
      </c>
      <c r="E35" s="132"/>
      <c r="F35" s="133">
        <f t="shared" si="0"/>
        <v>0</v>
      </c>
    </row>
    <row r="36" spans="2:6" s="129" customFormat="1" ht="65.25" customHeight="1">
      <c r="B36" s="132" t="s">
        <v>285</v>
      </c>
      <c r="C36" s="133">
        <v>750</v>
      </c>
      <c r="D36" s="133">
        <v>330</v>
      </c>
      <c r="E36" s="132"/>
      <c r="F36" s="133">
        <f t="shared" si="0"/>
        <v>0</v>
      </c>
    </row>
    <row r="37" spans="2:6" s="129" customFormat="1" ht="65.25" customHeight="1">
      <c r="B37" s="132" t="s">
        <v>286</v>
      </c>
      <c r="C37" s="133">
        <v>750</v>
      </c>
      <c r="D37" s="133">
        <v>330</v>
      </c>
      <c r="E37" s="132"/>
      <c r="F37" s="133">
        <f t="shared" si="0"/>
        <v>0</v>
      </c>
    </row>
    <row r="38" spans="2:6" s="129" customFormat="1" ht="65.25" customHeight="1">
      <c r="B38" s="132" t="s">
        <v>287</v>
      </c>
      <c r="C38" s="133">
        <v>750</v>
      </c>
      <c r="D38" s="133">
        <v>330</v>
      </c>
      <c r="E38" s="132"/>
      <c r="F38" s="133">
        <f t="shared" si="0"/>
        <v>0</v>
      </c>
    </row>
    <row r="39" spans="2:6" s="129" customFormat="1" ht="65.25" customHeight="1">
      <c r="B39" s="132" t="s">
        <v>288</v>
      </c>
      <c r="C39" s="133">
        <v>750</v>
      </c>
      <c r="D39" s="133">
        <v>330</v>
      </c>
      <c r="E39" s="132"/>
      <c r="F39" s="133">
        <f t="shared" si="0"/>
        <v>0</v>
      </c>
    </row>
    <row r="40" spans="2:6" s="129" customFormat="1" ht="65.25" customHeight="1">
      <c r="B40" s="134" t="s">
        <v>289</v>
      </c>
      <c r="C40" s="133">
        <v>750</v>
      </c>
      <c r="D40" s="133">
        <v>330</v>
      </c>
      <c r="E40" s="132"/>
      <c r="F40" s="133">
        <f t="shared" si="0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>
  <dimension ref="A1:X143"/>
  <sheetViews>
    <sheetView workbookViewId="0">
      <pane xSplit="19" ySplit="3" topLeftCell="T4" activePane="bottomRight" state="frozen"/>
      <selection pane="topRight" activeCell="T1" sqref="T1"/>
      <selection pane="bottomLeft" activeCell="A4" sqref="A4"/>
      <selection pane="bottomRight" activeCell="T1" sqref="T1:T1048576"/>
    </sheetView>
  </sheetViews>
  <sheetFormatPr defaultRowHeight="15"/>
  <cols>
    <col min="1" max="1" width="11.28515625" customWidth="1"/>
    <col min="2" max="2" width="22.42578125" customWidth="1"/>
    <col min="3" max="3" width="9.7109375" bestFit="1" customWidth="1"/>
    <col min="4" max="17" width="3.7109375" customWidth="1"/>
    <col min="19" max="19" width="13.28515625" customWidth="1"/>
    <col min="20" max="24" width="0" hidden="1" customWidth="1"/>
  </cols>
  <sheetData>
    <row r="1" spans="1:20" ht="15.75" thickBot="1">
      <c r="A1" s="237" t="s">
        <v>1182</v>
      </c>
      <c r="B1" s="238"/>
      <c r="C1" s="238"/>
      <c r="D1" s="238"/>
      <c r="E1" s="238"/>
      <c r="F1" s="238"/>
      <c r="G1" s="238"/>
      <c r="H1" s="238"/>
      <c r="I1" s="238"/>
      <c r="J1" s="238"/>
      <c r="K1" s="238"/>
      <c r="L1" s="238"/>
      <c r="M1" s="238"/>
      <c r="N1" s="238"/>
      <c r="O1" s="238"/>
      <c r="P1" s="238"/>
      <c r="Q1" s="238"/>
      <c r="R1" s="238"/>
      <c r="S1" s="239"/>
    </row>
    <row r="2" spans="1:20">
      <c r="A2" s="351" t="s">
        <v>115</v>
      </c>
      <c r="B2" s="352"/>
      <c r="C2" s="335" t="s">
        <v>116</v>
      </c>
      <c r="D2" s="348" t="s">
        <v>1175</v>
      </c>
      <c r="E2" s="349"/>
      <c r="F2" s="349"/>
      <c r="G2" s="349"/>
      <c r="H2" s="349"/>
      <c r="I2" s="349"/>
      <c r="J2" s="349"/>
      <c r="K2" s="349"/>
      <c r="L2" s="349"/>
      <c r="M2" s="349"/>
      <c r="N2" s="349"/>
      <c r="O2" s="349"/>
      <c r="P2" s="349"/>
      <c r="Q2" s="350"/>
      <c r="R2" s="335" t="s">
        <v>1176</v>
      </c>
      <c r="S2" s="345" t="s">
        <v>1177</v>
      </c>
      <c r="T2">
        <f>SUM(R:R)</f>
        <v>0</v>
      </c>
    </row>
    <row r="3" spans="1:20" ht="15.75" thickBot="1">
      <c r="A3" s="353"/>
      <c r="B3" s="315"/>
      <c r="C3" s="347"/>
      <c r="D3" s="6">
        <v>35</v>
      </c>
      <c r="E3" s="4">
        <v>36</v>
      </c>
      <c r="F3" s="4">
        <v>37</v>
      </c>
      <c r="G3" s="4">
        <v>38</v>
      </c>
      <c r="H3" s="4">
        <v>39</v>
      </c>
      <c r="I3" s="4">
        <v>40</v>
      </c>
      <c r="J3" s="4">
        <v>41</v>
      </c>
      <c r="K3" s="4">
        <v>42</v>
      </c>
      <c r="L3" s="4">
        <v>43</v>
      </c>
      <c r="M3" s="4">
        <v>44</v>
      </c>
      <c r="N3" s="4">
        <v>45</v>
      </c>
      <c r="O3" s="4">
        <v>46</v>
      </c>
      <c r="P3" s="4">
        <v>47</v>
      </c>
      <c r="Q3" s="4">
        <v>48</v>
      </c>
      <c r="R3" s="347"/>
      <c r="S3" s="346"/>
    </row>
    <row r="4" spans="1:20">
      <c r="A4" s="2">
        <v>101000</v>
      </c>
      <c r="B4" s="2"/>
      <c r="C4" s="8">
        <v>3000</v>
      </c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>
        <f>SUM(D4:Q4)</f>
        <v>0</v>
      </c>
      <c r="S4" s="8">
        <f>R4*C4</f>
        <v>0</v>
      </c>
    </row>
    <row r="5" spans="1:20">
      <c r="A5" s="1">
        <v>101001</v>
      </c>
      <c r="B5" s="1"/>
      <c r="C5" s="9">
        <v>3500</v>
      </c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2">
        <f t="shared" ref="R5:R60" si="0">SUM(D5:Q5)</f>
        <v>0</v>
      </c>
      <c r="S5" s="8">
        <f t="shared" ref="S5:S60" si="1">R5*C5</f>
        <v>0</v>
      </c>
    </row>
    <row r="6" spans="1:20">
      <c r="A6" s="1">
        <v>101012</v>
      </c>
      <c r="B6" s="1" t="s">
        <v>1167</v>
      </c>
      <c r="C6" s="9">
        <v>3350</v>
      </c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2">
        <f t="shared" si="0"/>
        <v>0</v>
      </c>
      <c r="S6" s="8">
        <f t="shared" si="1"/>
        <v>0</v>
      </c>
    </row>
    <row r="7" spans="1:20">
      <c r="A7" s="1">
        <v>101003</v>
      </c>
      <c r="B7" s="1"/>
      <c r="C7" s="9">
        <v>3100</v>
      </c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2">
        <f t="shared" si="0"/>
        <v>0</v>
      </c>
      <c r="S7" s="8">
        <f t="shared" si="1"/>
        <v>0</v>
      </c>
    </row>
    <row r="8" spans="1:20">
      <c r="A8" s="1">
        <v>101003</v>
      </c>
      <c r="B8" s="1" t="s">
        <v>1168</v>
      </c>
      <c r="C8" s="9">
        <v>3350</v>
      </c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2">
        <f t="shared" si="0"/>
        <v>0</v>
      </c>
      <c r="S8" s="8">
        <f t="shared" si="1"/>
        <v>0</v>
      </c>
    </row>
    <row r="9" spans="1:20">
      <c r="A9" s="1">
        <v>101003</v>
      </c>
      <c r="B9" s="1" t="s">
        <v>1169</v>
      </c>
      <c r="C9" s="9">
        <v>3650</v>
      </c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2">
        <f t="shared" si="0"/>
        <v>0</v>
      </c>
      <c r="S9" s="8">
        <f t="shared" si="1"/>
        <v>0</v>
      </c>
    </row>
    <row r="10" spans="1:20">
      <c r="A10" s="1">
        <v>101004</v>
      </c>
      <c r="B10" s="1"/>
      <c r="C10" s="9">
        <v>3600</v>
      </c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2">
        <f t="shared" si="0"/>
        <v>0</v>
      </c>
      <c r="S10" s="8">
        <f t="shared" si="1"/>
        <v>0</v>
      </c>
    </row>
    <row r="11" spans="1:20">
      <c r="A11" s="1">
        <v>101007</v>
      </c>
      <c r="B11" s="1"/>
      <c r="C11" s="9">
        <v>3150</v>
      </c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2">
        <f t="shared" si="0"/>
        <v>0</v>
      </c>
      <c r="S11" s="8">
        <f t="shared" si="1"/>
        <v>0</v>
      </c>
    </row>
    <row r="12" spans="1:20">
      <c r="A12" s="1">
        <v>101008</v>
      </c>
      <c r="B12" s="1"/>
      <c r="C12" s="9">
        <v>3000</v>
      </c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2">
        <f t="shared" si="0"/>
        <v>0</v>
      </c>
      <c r="S12" s="8">
        <f t="shared" si="1"/>
        <v>0</v>
      </c>
    </row>
    <row r="13" spans="1:20">
      <c r="A13" s="1">
        <v>102000</v>
      </c>
      <c r="B13" s="1"/>
      <c r="C13" s="9">
        <v>3000</v>
      </c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2">
        <f t="shared" si="0"/>
        <v>0</v>
      </c>
      <c r="S13" s="8">
        <f t="shared" si="1"/>
        <v>0</v>
      </c>
    </row>
    <row r="14" spans="1:20">
      <c r="A14" s="1">
        <v>102001</v>
      </c>
      <c r="B14" s="1"/>
      <c r="C14" s="9">
        <v>3500</v>
      </c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2">
        <f t="shared" si="0"/>
        <v>0</v>
      </c>
      <c r="S14" s="8">
        <f t="shared" si="1"/>
        <v>0</v>
      </c>
    </row>
    <row r="15" spans="1:20">
      <c r="A15" s="1">
        <v>102002</v>
      </c>
      <c r="B15" s="1"/>
      <c r="C15" s="9">
        <v>3150</v>
      </c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2">
        <f t="shared" si="0"/>
        <v>0</v>
      </c>
      <c r="S15" s="8">
        <f t="shared" si="1"/>
        <v>0</v>
      </c>
    </row>
    <row r="16" spans="1:20">
      <c r="A16" s="1">
        <v>102003</v>
      </c>
      <c r="B16" s="1"/>
      <c r="C16" s="9">
        <v>3650</v>
      </c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2">
        <f t="shared" si="0"/>
        <v>0</v>
      </c>
      <c r="S16" s="8">
        <f t="shared" si="1"/>
        <v>0</v>
      </c>
    </row>
    <row r="17" spans="1:19">
      <c r="A17" s="1">
        <v>103000</v>
      </c>
      <c r="B17" s="1"/>
      <c r="C17" s="9">
        <v>3100</v>
      </c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2">
        <f t="shared" si="0"/>
        <v>0</v>
      </c>
      <c r="S17" s="8">
        <f t="shared" si="1"/>
        <v>0</v>
      </c>
    </row>
    <row r="18" spans="1:19">
      <c r="A18" s="1">
        <v>103001</v>
      </c>
      <c r="B18" s="1"/>
      <c r="C18" s="9">
        <v>3100</v>
      </c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2">
        <f t="shared" si="0"/>
        <v>0</v>
      </c>
      <c r="S18" s="8">
        <f t="shared" si="1"/>
        <v>0</v>
      </c>
    </row>
    <row r="19" spans="1:19">
      <c r="A19" s="1">
        <v>105000</v>
      </c>
      <c r="B19" s="1"/>
      <c r="C19" s="9">
        <v>3150</v>
      </c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2">
        <f t="shared" si="0"/>
        <v>0</v>
      </c>
      <c r="S19" s="8">
        <f t="shared" si="1"/>
        <v>0</v>
      </c>
    </row>
    <row r="20" spans="1:19">
      <c r="A20" s="1">
        <v>105001</v>
      </c>
      <c r="B20" s="1"/>
      <c r="C20" s="9">
        <v>3200</v>
      </c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2">
        <f t="shared" si="0"/>
        <v>0</v>
      </c>
      <c r="S20" s="8">
        <f t="shared" si="1"/>
        <v>0</v>
      </c>
    </row>
    <row r="21" spans="1:19">
      <c r="A21" s="1">
        <v>111000</v>
      </c>
      <c r="B21" s="1"/>
      <c r="C21" s="9">
        <v>3000</v>
      </c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2">
        <f t="shared" si="0"/>
        <v>0</v>
      </c>
      <c r="S21" s="8">
        <f t="shared" si="1"/>
        <v>0</v>
      </c>
    </row>
    <row r="22" spans="1:19">
      <c r="A22" s="1">
        <v>111001</v>
      </c>
      <c r="B22" s="1"/>
      <c r="C22" s="9">
        <v>3500</v>
      </c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2">
        <f t="shared" si="0"/>
        <v>0</v>
      </c>
      <c r="S22" s="8">
        <f t="shared" si="1"/>
        <v>0</v>
      </c>
    </row>
    <row r="23" spans="1:19">
      <c r="A23" s="1">
        <v>111005</v>
      </c>
      <c r="B23" s="1"/>
      <c r="C23" s="9">
        <v>3450</v>
      </c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2">
        <f t="shared" si="0"/>
        <v>0</v>
      </c>
      <c r="S23" s="8">
        <f t="shared" si="1"/>
        <v>0</v>
      </c>
    </row>
    <row r="24" spans="1:19">
      <c r="A24" s="1">
        <v>111003</v>
      </c>
      <c r="B24" s="1"/>
      <c r="C24" s="9">
        <v>3100</v>
      </c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2">
        <f t="shared" si="0"/>
        <v>0</v>
      </c>
      <c r="S24" s="8">
        <f t="shared" si="1"/>
        <v>0</v>
      </c>
    </row>
    <row r="25" spans="1:19">
      <c r="A25" s="1">
        <v>111003</v>
      </c>
      <c r="B25" s="1" t="s">
        <v>1169</v>
      </c>
      <c r="C25" s="9">
        <v>3650</v>
      </c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2">
        <f t="shared" si="0"/>
        <v>0</v>
      </c>
      <c r="S25" s="8">
        <f t="shared" si="1"/>
        <v>0</v>
      </c>
    </row>
    <row r="26" spans="1:19">
      <c r="A26" s="1">
        <v>111003</v>
      </c>
      <c r="B26" s="1" t="s">
        <v>1170</v>
      </c>
      <c r="C26" s="9">
        <v>3650</v>
      </c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2">
        <f t="shared" si="0"/>
        <v>0</v>
      </c>
      <c r="S26" s="8">
        <f t="shared" si="1"/>
        <v>0</v>
      </c>
    </row>
    <row r="27" spans="1:19">
      <c r="A27" s="1">
        <v>111003</v>
      </c>
      <c r="B27" s="1" t="s">
        <v>1168</v>
      </c>
      <c r="C27" s="9">
        <v>3350</v>
      </c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2">
        <f t="shared" si="0"/>
        <v>0</v>
      </c>
      <c r="S27" s="8">
        <f t="shared" si="1"/>
        <v>0</v>
      </c>
    </row>
    <row r="28" spans="1:19">
      <c r="A28" s="1">
        <v>111007</v>
      </c>
      <c r="B28" s="1" t="s">
        <v>1168</v>
      </c>
      <c r="C28" s="9">
        <v>3450</v>
      </c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2">
        <f t="shared" si="0"/>
        <v>0</v>
      </c>
      <c r="S28" s="8">
        <f t="shared" si="1"/>
        <v>0</v>
      </c>
    </row>
    <row r="29" spans="1:19">
      <c r="A29" s="1">
        <v>112000</v>
      </c>
      <c r="B29" s="1"/>
      <c r="C29" s="9">
        <v>3000</v>
      </c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2">
        <f t="shared" si="0"/>
        <v>0</v>
      </c>
      <c r="S29" s="8">
        <f t="shared" si="1"/>
        <v>0</v>
      </c>
    </row>
    <row r="30" spans="1:19">
      <c r="A30" s="1">
        <v>112001</v>
      </c>
      <c r="B30" s="1"/>
      <c r="C30" s="9">
        <v>3500</v>
      </c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2">
        <f t="shared" si="0"/>
        <v>0</v>
      </c>
      <c r="S30" s="8">
        <f t="shared" si="1"/>
        <v>0</v>
      </c>
    </row>
    <row r="31" spans="1:19">
      <c r="A31" s="1">
        <v>191000</v>
      </c>
      <c r="B31" s="1"/>
      <c r="C31" s="9">
        <v>3000</v>
      </c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2">
        <f t="shared" si="0"/>
        <v>0</v>
      </c>
      <c r="S31" s="8">
        <f t="shared" si="1"/>
        <v>0</v>
      </c>
    </row>
    <row r="32" spans="1:19">
      <c r="A32" s="1">
        <v>191001</v>
      </c>
      <c r="B32" s="1"/>
      <c r="C32" s="9">
        <v>3000</v>
      </c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2">
        <f t="shared" si="0"/>
        <v>0</v>
      </c>
      <c r="S32" s="8">
        <f t="shared" si="1"/>
        <v>0</v>
      </c>
    </row>
    <row r="33" spans="1:19">
      <c r="A33" s="1">
        <v>191001</v>
      </c>
      <c r="B33" s="1" t="s">
        <v>1168</v>
      </c>
      <c r="C33" s="9">
        <v>3000</v>
      </c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2">
        <f t="shared" si="0"/>
        <v>0</v>
      </c>
      <c r="S33" s="8">
        <f t="shared" si="1"/>
        <v>0</v>
      </c>
    </row>
    <row r="34" spans="1:19">
      <c r="A34" s="1">
        <v>191001</v>
      </c>
      <c r="B34" s="1" t="s">
        <v>1169</v>
      </c>
      <c r="C34" s="9">
        <v>3300</v>
      </c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2">
        <f t="shared" si="0"/>
        <v>0</v>
      </c>
      <c r="S34" s="8">
        <f t="shared" si="1"/>
        <v>0</v>
      </c>
    </row>
    <row r="35" spans="1:19">
      <c r="A35" s="1">
        <v>191005</v>
      </c>
      <c r="B35" s="1" t="s">
        <v>1168</v>
      </c>
      <c r="C35" s="9">
        <v>3200</v>
      </c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2">
        <f t="shared" si="0"/>
        <v>0</v>
      </c>
      <c r="S35" s="8">
        <f t="shared" si="1"/>
        <v>0</v>
      </c>
    </row>
    <row r="36" spans="1:19">
      <c r="A36" s="1">
        <v>201002</v>
      </c>
      <c r="B36" s="1"/>
      <c r="C36" s="9">
        <v>2300</v>
      </c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2">
        <f t="shared" si="0"/>
        <v>0</v>
      </c>
      <c r="S36" s="8">
        <f t="shared" si="1"/>
        <v>0</v>
      </c>
    </row>
    <row r="37" spans="1:19">
      <c r="A37" s="1">
        <v>201003</v>
      </c>
      <c r="B37" s="1" t="s">
        <v>1168</v>
      </c>
      <c r="C37" s="9">
        <v>2550</v>
      </c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2">
        <f t="shared" si="0"/>
        <v>0</v>
      </c>
      <c r="S37" s="8">
        <f t="shared" si="1"/>
        <v>0</v>
      </c>
    </row>
    <row r="38" spans="1:19">
      <c r="A38" s="1">
        <v>201005</v>
      </c>
      <c r="B38" s="1"/>
      <c r="C38" s="9">
        <v>2800</v>
      </c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2">
        <f t="shared" si="0"/>
        <v>0</v>
      </c>
      <c r="S38" s="8">
        <f t="shared" si="1"/>
        <v>0</v>
      </c>
    </row>
    <row r="39" spans="1:19">
      <c r="A39" s="1">
        <v>202002</v>
      </c>
      <c r="B39" s="1"/>
      <c r="C39" s="9">
        <v>2300</v>
      </c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2">
        <f t="shared" si="0"/>
        <v>0</v>
      </c>
      <c r="S39" s="8">
        <f t="shared" si="1"/>
        <v>0</v>
      </c>
    </row>
    <row r="40" spans="1:19">
      <c r="A40" s="1">
        <v>202005</v>
      </c>
      <c r="B40" s="1"/>
      <c r="C40" s="9">
        <v>2800</v>
      </c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2">
        <f t="shared" si="0"/>
        <v>0</v>
      </c>
      <c r="S40" s="8">
        <f t="shared" si="1"/>
        <v>0</v>
      </c>
    </row>
    <row r="41" spans="1:19">
      <c r="A41" s="1">
        <v>211005</v>
      </c>
      <c r="B41" s="1" t="s">
        <v>1168</v>
      </c>
      <c r="C41" s="9">
        <v>2650</v>
      </c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2">
        <f t="shared" si="0"/>
        <v>0</v>
      </c>
      <c r="S41" s="8">
        <f t="shared" si="1"/>
        <v>0</v>
      </c>
    </row>
    <row r="42" spans="1:19">
      <c r="A42" s="1">
        <v>211006</v>
      </c>
      <c r="B42" s="1" t="s">
        <v>1171</v>
      </c>
      <c r="C42" s="9">
        <v>2650</v>
      </c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2">
        <f t="shared" si="0"/>
        <v>0</v>
      </c>
      <c r="S42" s="8">
        <f t="shared" si="1"/>
        <v>0</v>
      </c>
    </row>
    <row r="43" spans="1:19">
      <c r="A43" s="1">
        <v>301000</v>
      </c>
      <c r="B43" s="1"/>
      <c r="C43" s="9">
        <v>2700</v>
      </c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2">
        <f t="shared" si="0"/>
        <v>0</v>
      </c>
      <c r="S43" s="8">
        <f t="shared" si="1"/>
        <v>0</v>
      </c>
    </row>
    <row r="44" spans="1:19">
      <c r="A44" s="1">
        <v>301001</v>
      </c>
      <c r="B44" s="1"/>
      <c r="C44" s="9">
        <v>2700</v>
      </c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2">
        <f t="shared" si="0"/>
        <v>0</v>
      </c>
      <c r="S44" s="8">
        <f t="shared" si="1"/>
        <v>0</v>
      </c>
    </row>
    <row r="45" spans="1:19">
      <c r="A45" s="1">
        <v>301002</v>
      </c>
      <c r="B45" s="1"/>
      <c r="C45" s="9">
        <v>3200</v>
      </c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2">
        <f t="shared" si="0"/>
        <v>0</v>
      </c>
      <c r="S45" s="8">
        <f t="shared" si="1"/>
        <v>0</v>
      </c>
    </row>
    <row r="46" spans="1:19">
      <c r="A46" s="1">
        <v>301003</v>
      </c>
      <c r="B46" s="1"/>
      <c r="C46" s="9">
        <v>3200</v>
      </c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2">
        <f t="shared" si="0"/>
        <v>0</v>
      </c>
      <c r="S46" s="8">
        <f t="shared" si="1"/>
        <v>0</v>
      </c>
    </row>
    <row r="47" spans="1:19">
      <c r="A47" s="1">
        <v>301005</v>
      </c>
      <c r="B47" s="1"/>
      <c r="C47" s="9">
        <v>2850</v>
      </c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2">
        <f t="shared" si="0"/>
        <v>0</v>
      </c>
      <c r="S47" s="8">
        <f t="shared" si="1"/>
        <v>0</v>
      </c>
    </row>
    <row r="48" spans="1:19">
      <c r="A48" s="1">
        <v>301005</v>
      </c>
      <c r="B48" s="1" t="s">
        <v>1168</v>
      </c>
      <c r="C48" s="9">
        <v>3000</v>
      </c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2">
        <f t="shared" si="0"/>
        <v>0</v>
      </c>
      <c r="S48" s="8">
        <f t="shared" si="1"/>
        <v>0</v>
      </c>
    </row>
    <row r="49" spans="1:19">
      <c r="A49" s="1">
        <v>302000</v>
      </c>
      <c r="B49" s="1"/>
      <c r="C49" s="9">
        <v>2700</v>
      </c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2">
        <f t="shared" si="0"/>
        <v>0</v>
      </c>
      <c r="S49" s="8">
        <f t="shared" si="1"/>
        <v>0</v>
      </c>
    </row>
    <row r="50" spans="1:19">
      <c r="A50" s="1">
        <v>302001</v>
      </c>
      <c r="B50" s="1"/>
      <c r="C50" s="9">
        <v>2700</v>
      </c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2">
        <f t="shared" si="0"/>
        <v>0</v>
      </c>
      <c r="S50" s="8">
        <f t="shared" si="1"/>
        <v>0</v>
      </c>
    </row>
    <row r="51" spans="1:19">
      <c r="A51" s="1">
        <v>302002</v>
      </c>
      <c r="B51" s="1"/>
      <c r="C51" s="9">
        <v>3200</v>
      </c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2">
        <f t="shared" si="0"/>
        <v>0</v>
      </c>
      <c r="S51" s="8">
        <f t="shared" si="1"/>
        <v>0</v>
      </c>
    </row>
    <row r="52" spans="1:19">
      <c r="A52" s="1">
        <v>302003</v>
      </c>
      <c r="B52" s="1"/>
      <c r="C52" s="9">
        <v>3200</v>
      </c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2">
        <f t="shared" si="0"/>
        <v>0</v>
      </c>
      <c r="S52" s="8">
        <f t="shared" si="1"/>
        <v>0</v>
      </c>
    </row>
    <row r="53" spans="1:19">
      <c r="A53" s="1">
        <v>303000</v>
      </c>
      <c r="B53" s="1"/>
      <c r="C53" s="9">
        <v>2750</v>
      </c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2">
        <f t="shared" si="0"/>
        <v>0</v>
      </c>
      <c r="S53" s="8">
        <f t="shared" si="1"/>
        <v>0</v>
      </c>
    </row>
    <row r="54" spans="1:19">
      <c r="A54" s="1">
        <v>303001</v>
      </c>
      <c r="B54" s="1" t="s">
        <v>1172</v>
      </c>
      <c r="C54" s="9">
        <v>2750</v>
      </c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2">
        <f t="shared" si="0"/>
        <v>0</v>
      </c>
      <c r="S54" s="8">
        <f t="shared" si="1"/>
        <v>0</v>
      </c>
    </row>
    <row r="55" spans="1:19">
      <c r="A55" s="1">
        <v>305000</v>
      </c>
      <c r="B55" s="1"/>
      <c r="C55" s="9">
        <v>2800</v>
      </c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2">
        <f t="shared" si="0"/>
        <v>0</v>
      </c>
      <c r="S55" s="8">
        <f t="shared" si="1"/>
        <v>0</v>
      </c>
    </row>
    <row r="56" spans="1:19">
      <c r="A56" s="1">
        <v>501001</v>
      </c>
      <c r="B56" s="1"/>
      <c r="C56" s="9">
        <v>5300</v>
      </c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2">
        <f t="shared" si="0"/>
        <v>0</v>
      </c>
      <c r="S56" s="8">
        <f t="shared" si="1"/>
        <v>0</v>
      </c>
    </row>
    <row r="57" spans="1:19">
      <c r="A57" s="1">
        <v>501002</v>
      </c>
      <c r="B57" s="1"/>
      <c r="C57" s="9">
        <v>5300</v>
      </c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2">
        <f t="shared" si="0"/>
        <v>0</v>
      </c>
      <c r="S57" s="8">
        <f t="shared" si="1"/>
        <v>0</v>
      </c>
    </row>
    <row r="58" spans="1:19">
      <c r="A58" s="1">
        <v>501002</v>
      </c>
      <c r="B58" s="1" t="s">
        <v>1168</v>
      </c>
      <c r="C58" s="9">
        <v>5600</v>
      </c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2">
        <f t="shared" si="0"/>
        <v>0</v>
      </c>
      <c r="S58" s="8">
        <f t="shared" si="1"/>
        <v>0</v>
      </c>
    </row>
    <row r="59" spans="1:19">
      <c r="A59" s="1">
        <v>511005</v>
      </c>
      <c r="B59" s="1" t="s">
        <v>1173</v>
      </c>
      <c r="C59" s="9">
        <v>5600</v>
      </c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2">
        <f t="shared" si="0"/>
        <v>0</v>
      </c>
      <c r="S59" s="8">
        <f t="shared" si="1"/>
        <v>0</v>
      </c>
    </row>
    <row r="60" spans="1:19" ht="15.75" thickBot="1">
      <c r="A60" s="3">
        <v>591000</v>
      </c>
      <c r="B60" s="3" t="s">
        <v>1174</v>
      </c>
      <c r="C60" s="10">
        <v>5300</v>
      </c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7">
        <f t="shared" si="0"/>
        <v>0</v>
      </c>
      <c r="S60" s="11">
        <f t="shared" si="1"/>
        <v>0</v>
      </c>
    </row>
    <row r="61" spans="1:19" ht="15.75" thickBot="1">
      <c r="A61" s="237" t="s">
        <v>1183</v>
      </c>
      <c r="B61" s="343"/>
      <c r="C61" s="343"/>
      <c r="D61" s="343"/>
      <c r="E61" s="343"/>
      <c r="F61" s="343"/>
      <c r="G61" s="343"/>
      <c r="H61" s="343"/>
      <c r="I61" s="343"/>
      <c r="J61" s="343"/>
      <c r="K61" s="343"/>
      <c r="L61" s="343"/>
      <c r="M61" s="343"/>
      <c r="N61" s="343"/>
      <c r="O61" s="343"/>
      <c r="P61" s="343"/>
      <c r="Q61" s="343"/>
      <c r="R61" s="343"/>
      <c r="S61" s="344"/>
    </row>
    <row r="62" spans="1:19">
      <c r="A62" s="229" t="s">
        <v>115</v>
      </c>
      <c r="B62" s="227"/>
      <c r="C62" s="227" t="s">
        <v>116</v>
      </c>
      <c r="D62" s="227" t="s">
        <v>1181</v>
      </c>
      <c r="E62" s="227"/>
      <c r="F62" s="227"/>
      <c r="G62" s="227"/>
      <c r="H62" s="227"/>
      <c r="I62" s="227"/>
      <c r="J62" s="227"/>
      <c r="K62" s="227"/>
      <c r="L62" s="227"/>
      <c r="M62" s="227"/>
      <c r="N62" s="227"/>
      <c r="O62" s="227"/>
      <c r="P62" s="227"/>
      <c r="Q62" s="227"/>
      <c r="R62" s="227" t="s">
        <v>1176</v>
      </c>
      <c r="S62" s="235" t="s">
        <v>120</v>
      </c>
    </row>
    <row r="63" spans="1:19" ht="15.75" thickBot="1">
      <c r="A63" s="233"/>
      <c r="B63" s="234"/>
      <c r="C63" s="234"/>
      <c r="D63" s="4">
        <v>35</v>
      </c>
      <c r="E63" s="4">
        <v>36</v>
      </c>
      <c r="F63" s="4">
        <v>37</v>
      </c>
      <c r="G63" s="4">
        <v>38</v>
      </c>
      <c r="H63" s="4">
        <v>39</v>
      </c>
      <c r="I63" s="4">
        <v>40</v>
      </c>
      <c r="J63" s="4">
        <v>41</v>
      </c>
      <c r="K63" s="4">
        <v>42</v>
      </c>
      <c r="L63" s="4">
        <v>43</v>
      </c>
      <c r="M63" s="4">
        <v>44</v>
      </c>
      <c r="N63" s="4">
        <v>45</v>
      </c>
      <c r="O63" s="4">
        <v>46</v>
      </c>
      <c r="P63" s="4">
        <v>47</v>
      </c>
      <c r="Q63" s="4">
        <v>48</v>
      </c>
      <c r="R63" s="234"/>
      <c r="S63" s="236"/>
    </row>
    <row r="64" spans="1:19">
      <c r="A64" s="2">
        <v>101120</v>
      </c>
      <c r="B64" s="2" t="s">
        <v>1178</v>
      </c>
      <c r="C64" s="8">
        <v>3500</v>
      </c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>
        <f t="shared" ref="R64:R76" si="2">SUM(D64:Q64)</f>
        <v>0</v>
      </c>
      <c r="S64" s="8">
        <f t="shared" ref="S64:S76" si="3">R64*C64</f>
        <v>0</v>
      </c>
    </row>
    <row r="65" spans="1:19">
      <c r="A65" s="1">
        <v>101121</v>
      </c>
      <c r="B65" s="1" t="s">
        <v>1178</v>
      </c>
      <c r="C65" s="9">
        <v>4000</v>
      </c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>
        <f t="shared" si="2"/>
        <v>0</v>
      </c>
      <c r="S65" s="9">
        <f t="shared" si="3"/>
        <v>0</v>
      </c>
    </row>
    <row r="66" spans="1:19">
      <c r="A66" s="1">
        <v>101520</v>
      </c>
      <c r="B66" s="1" t="s">
        <v>1179</v>
      </c>
      <c r="C66" s="9">
        <v>3150</v>
      </c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>
        <f t="shared" si="2"/>
        <v>0</v>
      </c>
      <c r="S66" s="9">
        <f t="shared" si="3"/>
        <v>0</v>
      </c>
    </row>
    <row r="67" spans="1:19">
      <c r="A67" s="1">
        <v>102120</v>
      </c>
      <c r="B67" s="1" t="s">
        <v>1178</v>
      </c>
      <c r="C67" s="9">
        <v>3500</v>
      </c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>
        <f t="shared" si="2"/>
        <v>0</v>
      </c>
      <c r="S67" s="9">
        <f t="shared" si="3"/>
        <v>0</v>
      </c>
    </row>
    <row r="68" spans="1:19">
      <c r="A68" s="1">
        <v>102121</v>
      </c>
      <c r="B68" s="1" t="s">
        <v>1178</v>
      </c>
      <c r="C68" s="9">
        <v>4000</v>
      </c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>
        <f t="shared" si="2"/>
        <v>0</v>
      </c>
      <c r="S68" s="9">
        <f t="shared" si="3"/>
        <v>0</v>
      </c>
    </row>
    <row r="69" spans="1:19">
      <c r="A69" s="1">
        <v>102520</v>
      </c>
      <c r="B69" s="1" t="s">
        <v>1179</v>
      </c>
      <c r="C69" s="9">
        <v>3150</v>
      </c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>
        <f t="shared" si="2"/>
        <v>0</v>
      </c>
      <c r="S69" s="9">
        <f t="shared" si="3"/>
        <v>0</v>
      </c>
    </row>
    <row r="70" spans="1:19">
      <c r="A70" s="1">
        <v>103120</v>
      </c>
      <c r="B70" s="1" t="s">
        <v>1178</v>
      </c>
      <c r="C70" s="9">
        <v>3500</v>
      </c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>
        <f t="shared" si="2"/>
        <v>0</v>
      </c>
      <c r="S70" s="9">
        <f t="shared" si="3"/>
        <v>0</v>
      </c>
    </row>
    <row r="71" spans="1:19">
      <c r="A71" s="1">
        <v>103520</v>
      </c>
      <c r="B71" s="1" t="s">
        <v>1179</v>
      </c>
      <c r="C71" s="9">
        <v>3150</v>
      </c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>
        <f t="shared" si="2"/>
        <v>0</v>
      </c>
      <c r="S71" s="9">
        <f t="shared" si="3"/>
        <v>0</v>
      </c>
    </row>
    <row r="72" spans="1:19">
      <c r="A72" s="1">
        <v>111105</v>
      </c>
      <c r="B72" s="1" t="s">
        <v>1180</v>
      </c>
      <c r="C72" s="9">
        <v>3900</v>
      </c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>
        <f t="shared" si="2"/>
        <v>0</v>
      </c>
      <c r="S72" s="9">
        <f t="shared" si="3"/>
        <v>0</v>
      </c>
    </row>
    <row r="73" spans="1:19">
      <c r="A73" s="1">
        <v>191120</v>
      </c>
      <c r="B73" s="1" t="s">
        <v>1178</v>
      </c>
      <c r="C73" s="9">
        <v>3500</v>
      </c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>
        <f t="shared" si="2"/>
        <v>0</v>
      </c>
      <c r="S73" s="9">
        <f t="shared" si="3"/>
        <v>0</v>
      </c>
    </row>
    <row r="74" spans="1:19">
      <c r="A74" s="1">
        <v>301100</v>
      </c>
      <c r="B74" s="1" t="s">
        <v>1178</v>
      </c>
      <c r="C74" s="9">
        <v>3300</v>
      </c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>
        <f t="shared" si="2"/>
        <v>0</v>
      </c>
      <c r="S74" s="9">
        <f t="shared" si="3"/>
        <v>0</v>
      </c>
    </row>
    <row r="75" spans="1:19">
      <c r="A75" s="1">
        <v>302100</v>
      </c>
      <c r="B75" s="1" t="s">
        <v>1178</v>
      </c>
      <c r="C75" s="9">
        <v>3300</v>
      </c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>
        <f t="shared" si="2"/>
        <v>0</v>
      </c>
      <c r="S75" s="9">
        <f t="shared" si="3"/>
        <v>0</v>
      </c>
    </row>
    <row r="76" spans="1:19" ht="15.75" thickBot="1">
      <c r="A76" s="3">
        <v>401102</v>
      </c>
      <c r="B76" s="3" t="s">
        <v>1180</v>
      </c>
      <c r="C76" s="10">
        <v>6300</v>
      </c>
      <c r="D76" s="3"/>
      <c r="E76" s="3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>
        <f t="shared" si="2"/>
        <v>0</v>
      </c>
      <c r="S76" s="10">
        <f t="shared" si="3"/>
        <v>0</v>
      </c>
    </row>
    <row r="77" spans="1:19" ht="15.75" thickBot="1">
      <c r="A77" s="237" t="s">
        <v>1184</v>
      </c>
      <c r="B77" s="238"/>
      <c r="C77" s="238"/>
      <c r="D77" s="238"/>
      <c r="E77" s="238"/>
      <c r="F77" s="238"/>
      <c r="G77" s="238"/>
      <c r="H77" s="238"/>
      <c r="I77" s="238"/>
      <c r="J77" s="238"/>
      <c r="K77" s="238"/>
      <c r="L77" s="238"/>
      <c r="M77" s="238"/>
      <c r="N77" s="238"/>
      <c r="O77" s="238"/>
      <c r="P77" s="238"/>
      <c r="Q77" s="238"/>
      <c r="R77" s="238"/>
      <c r="S77" s="239"/>
    </row>
    <row r="78" spans="1:19">
      <c r="A78" s="229" t="s">
        <v>115</v>
      </c>
      <c r="B78" s="227"/>
      <c r="C78" s="227" t="s">
        <v>116</v>
      </c>
      <c r="D78" s="227" t="s">
        <v>1181</v>
      </c>
      <c r="E78" s="227"/>
      <c r="F78" s="227"/>
      <c r="G78" s="227"/>
      <c r="H78" s="227"/>
      <c r="I78" s="227"/>
      <c r="J78" s="227"/>
      <c r="K78" s="227"/>
      <c r="L78" s="227"/>
      <c r="M78" s="227"/>
      <c r="N78" s="227"/>
      <c r="O78" s="227"/>
      <c r="P78" s="227"/>
      <c r="Q78" s="227"/>
      <c r="R78" s="227" t="s">
        <v>1176</v>
      </c>
      <c r="S78" s="235" t="s">
        <v>120</v>
      </c>
    </row>
    <row r="79" spans="1:19" ht="15.75" thickBot="1">
      <c r="A79" s="233"/>
      <c r="B79" s="234"/>
      <c r="C79" s="234"/>
      <c r="D79" s="4">
        <v>35</v>
      </c>
      <c r="E79" s="4">
        <v>36</v>
      </c>
      <c r="F79" s="4">
        <v>37</v>
      </c>
      <c r="G79" s="4">
        <v>38</v>
      </c>
      <c r="H79" s="4">
        <v>39</v>
      </c>
      <c r="I79" s="4">
        <v>40</v>
      </c>
      <c r="J79" s="4">
        <v>41</v>
      </c>
      <c r="K79" s="4">
        <v>42</v>
      </c>
      <c r="L79" s="4">
        <v>43</v>
      </c>
      <c r="M79" s="4">
        <v>44</v>
      </c>
      <c r="N79" s="4">
        <v>45</v>
      </c>
      <c r="O79" s="4">
        <v>46</v>
      </c>
      <c r="P79" s="4">
        <v>47</v>
      </c>
      <c r="Q79" s="4">
        <v>48</v>
      </c>
      <c r="R79" s="234"/>
      <c r="S79" s="236"/>
    </row>
    <row r="80" spans="1:19">
      <c r="A80" s="20" t="s">
        <v>1185</v>
      </c>
      <c r="B80" s="21" t="s">
        <v>1186</v>
      </c>
      <c r="C80" s="22">
        <v>3500</v>
      </c>
      <c r="D80" s="23"/>
      <c r="E80" s="2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4">
        <f>SUM(D80:Q80)</f>
        <v>0</v>
      </c>
      <c r="S80" s="8">
        <f>R80*C80</f>
        <v>0</v>
      </c>
    </row>
    <row r="81" spans="1:19">
      <c r="A81" s="13" t="s">
        <v>1187</v>
      </c>
      <c r="B81" s="14" t="s">
        <v>1186</v>
      </c>
      <c r="C81" s="16">
        <v>3600</v>
      </c>
      <c r="D81" s="15"/>
      <c r="E81" s="16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9">
        <f t="shared" ref="R81:R94" si="4">SUM(D81:Q81)</f>
        <v>0</v>
      </c>
      <c r="S81" s="9">
        <f t="shared" ref="S81:S94" si="5">R81*C81</f>
        <v>0</v>
      </c>
    </row>
    <row r="82" spans="1:19">
      <c r="A82" s="13" t="s">
        <v>1188</v>
      </c>
      <c r="B82" s="17" t="s">
        <v>1186</v>
      </c>
      <c r="C82" s="16">
        <v>2250</v>
      </c>
      <c r="D82" s="15"/>
      <c r="E82" s="16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9">
        <f t="shared" si="4"/>
        <v>0</v>
      </c>
      <c r="S82" s="9">
        <f t="shared" si="5"/>
        <v>0</v>
      </c>
    </row>
    <row r="83" spans="1:19">
      <c r="A83" s="13" t="s">
        <v>1189</v>
      </c>
      <c r="B83" s="17" t="s">
        <v>1186</v>
      </c>
      <c r="C83" s="16">
        <v>2100</v>
      </c>
      <c r="D83" s="15"/>
      <c r="E83" s="16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9">
        <f t="shared" si="4"/>
        <v>0</v>
      </c>
      <c r="S83" s="9">
        <f t="shared" si="5"/>
        <v>0</v>
      </c>
    </row>
    <row r="84" spans="1:19">
      <c r="A84" s="13">
        <v>319000</v>
      </c>
      <c r="B84" s="17"/>
      <c r="C84" s="16">
        <v>2300</v>
      </c>
      <c r="D84" s="15"/>
      <c r="E84" s="16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9">
        <f t="shared" si="4"/>
        <v>0</v>
      </c>
      <c r="S84" s="9">
        <f t="shared" si="5"/>
        <v>0</v>
      </c>
    </row>
    <row r="85" spans="1:19">
      <c r="A85" s="13">
        <v>319000</v>
      </c>
      <c r="B85" s="17" t="s">
        <v>1168</v>
      </c>
      <c r="C85" s="16">
        <v>2400</v>
      </c>
      <c r="D85" s="15"/>
      <c r="E85" s="16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9">
        <f t="shared" si="4"/>
        <v>0</v>
      </c>
      <c r="S85" s="9">
        <f t="shared" si="5"/>
        <v>0</v>
      </c>
    </row>
    <row r="86" spans="1:19">
      <c r="A86" s="13">
        <v>319003</v>
      </c>
      <c r="B86" s="17" t="s">
        <v>1190</v>
      </c>
      <c r="C86" s="16">
        <v>2500</v>
      </c>
      <c r="D86" s="15"/>
      <c r="E86" s="16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9">
        <f t="shared" si="4"/>
        <v>0</v>
      </c>
      <c r="S86" s="9">
        <f t="shared" si="5"/>
        <v>0</v>
      </c>
    </row>
    <row r="87" spans="1:19">
      <c r="A87" s="13">
        <v>319004</v>
      </c>
      <c r="B87" s="17" t="s">
        <v>1190</v>
      </c>
      <c r="C87" s="16">
        <v>2950</v>
      </c>
      <c r="D87" s="15"/>
      <c r="E87" s="16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9">
        <f t="shared" si="4"/>
        <v>0</v>
      </c>
      <c r="S87" s="9">
        <f t="shared" si="5"/>
        <v>0</v>
      </c>
    </row>
    <row r="88" spans="1:19">
      <c r="A88" s="13">
        <v>319005</v>
      </c>
      <c r="B88" s="17" t="s">
        <v>1190</v>
      </c>
      <c r="C88" s="16">
        <v>2400</v>
      </c>
      <c r="D88" s="15"/>
      <c r="E88" s="16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9">
        <f t="shared" si="4"/>
        <v>0</v>
      </c>
      <c r="S88" s="9">
        <f t="shared" si="5"/>
        <v>0</v>
      </c>
    </row>
    <row r="89" spans="1:19">
      <c r="A89" s="13">
        <v>519007</v>
      </c>
      <c r="B89" s="17"/>
      <c r="C89" s="16">
        <v>3650</v>
      </c>
      <c r="D89" s="15"/>
      <c r="E89" s="16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9">
        <f t="shared" si="4"/>
        <v>0</v>
      </c>
      <c r="S89" s="9">
        <f t="shared" si="5"/>
        <v>0</v>
      </c>
    </row>
    <row r="90" spans="1:19">
      <c r="A90" s="13">
        <v>519008</v>
      </c>
      <c r="B90" s="17" t="s">
        <v>1191</v>
      </c>
      <c r="C90" s="16">
        <v>3600</v>
      </c>
      <c r="D90" s="15"/>
      <c r="E90" s="16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9">
        <f t="shared" si="4"/>
        <v>0</v>
      </c>
      <c r="S90" s="9">
        <f t="shared" si="5"/>
        <v>0</v>
      </c>
    </row>
    <row r="91" spans="1:19">
      <c r="A91" s="13" t="s">
        <v>1192</v>
      </c>
      <c r="B91" s="17" t="s">
        <v>1186</v>
      </c>
      <c r="C91" s="16">
        <v>2800</v>
      </c>
      <c r="D91" s="15"/>
      <c r="E91" s="16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9">
        <f t="shared" si="4"/>
        <v>0</v>
      </c>
      <c r="S91" s="9">
        <f t="shared" si="5"/>
        <v>0</v>
      </c>
    </row>
    <row r="92" spans="1:19">
      <c r="A92" s="13" t="s">
        <v>1193</v>
      </c>
      <c r="B92" s="17" t="s">
        <v>1186</v>
      </c>
      <c r="C92" s="16">
        <v>2650</v>
      </c>
      <c r="D92" s="15"/>
      <c r="E92" s="16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9">
        <f t="shared" si="4"/>
        <v>0</v>
      </c>
      <c r="S92" s="9">
        <f t="shared" si="5"/>
        <v>0</v>
      </c>
    </row>
    <row r="93" spans="1:19">
      <c r="A93" s="13" t="s">
        <v>1194</v>
      </c>
      <c r="B93" s="17" t="s">
        <v>1186</v>
      </c>
      <c r="C93" s="16">
        <v>2800</v>
      </c>
      <c r="D93" s="15"/>
      <c r="E93" s="16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9">
        <f t="shared" si="4"/>
        <v>0</v>
      </c>
      <c r="S93" s="9">
        <f t="shared" si="5"/>
        <v>0</v>
      </c>
    </row>
    <row r="94" spans="1:19" ht="15.75" thickBot="1">
      <c r="A94" s="25" t="s">
        <v>1195</v>
      </c>
      <c r="B94" s="26" t="s">
        <v>1186</v>
      </c>
      <c r="C94" s="27">
        <v>2650</v>
      </c>
      <c r="D94" s="28"/>
      <c r="E94" s="27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29">
        <f t="shared" si="4"/>
        <v>0</v>
      </c>
      <c r="S94" s="10">
        <f t="shared" si="5"/>
        <v>0</v>
      </c>
    </row>
    <row r="95" spans="1:19" ht="15.75" thickBot="1">
      <c r="A95" s="237" t="s">
        <v>1196</v>
      </c>
      <c r="B95" s="238"/>
      <c r="C95" s="238"/>
      <c r="D95" s="238"/>
      <c r="E95" s="238"/>
      <c r="F95" s="238"/>
      <c r="G95" s="238"/>
      <c r="H95" s="238"/>
      <c r="I95" s="238"/>
      <c r="J95" s="238"/>
      <c r="K95" s="238"/>
      <c r="L95" s="238"/>
      <c r="M95" s="238"/>
      <c r="N95" s="238"/>
      <c r="O95" s="238"/>
      <c r="P95" s="238"/>
      <c r="Q95" s="238"/>
      <c r="R95" s="238"/>
      <c r="S95" s="239"/>
    </row>
    <row r="96" spans="1:19">
      <c r="A96" s="229" t="s">
        <v>115</v>
      </c>
      <c r="B96" s="227"/>
      <c r="C96" s="227" t="s">
        <v>116</v>
      </c>
      <c r="D96" s="227" t="s">
        <v>1181</v>
      </c>
      <c r="E96" s="227"/>
      <c r="F96" s="227"/>
      <c r="G96" s="227"/>
      <c r="H96" s="227"/>
      <c r="I96" s="227"/>
      <c r="J96" s="227"/>
      <c r="K96" s="227"/>
      <c r="L96" s="227"/>
      <c r="M96" s="227"/>
      <c r="N96" s="227"/>
      <c r="O96" s="227"/>
      <c r="P96" s="227"/>
      <c r="Q96" s="227"/>
      <c r="R96" s="227" t="s">
        <v>1176</v>
      </c>
      <c r="S96" s="235" t="s">
        <v>120</v>
      </c>
    </row>
    <row r="97" spans="1:24">
      <c r="A97" s="230"/>
      <c r="B97" s="228"/>
      <c r="C97" s="228"/>
      <c r="D97" s="18">
        <v>35</v>
      </c>
      <c r="E97" s="18">
        <v>36</v>
      </c>
      <c r="F97" s="18">
        <v>37</v>
      </c>
      <c r="G97" s="18">
        <v>38</v>
      </c>
      <c r="H97" s="18">
        <v>39</v>
      </c>
      <c r="I97" s="18">
        <v>40</v>
      </c>
      <c r="J97" s="18">
        <v>41</v>
      </c>
      <c r="K97" s="18">
        <v>42</v>
      </c>
      <c r="L97" s="18">
        <v>43</v>
      </c>
      <c r="M97" s="18">
        <v>44</v>
      </c>
      <c r="N97" s="18">
        <v>45</v>
      </c>
      <c r="O97" s="18">
        <v>46</v>
      </c>
      <c r="P97" s="18">
        <v>47</v>
      </c>
      <c r="Q97" s="18">
        <v>48</v>
      </c>
      <c r="R97" s="228"/>
      <c r="S97" s="342"/>
    </row>
    <row r="98" spans="1:24">
      <c r="A98" s="1">
        <v>319104</v>
      </c>
      <c r="B98" s="1" t="s">
        <v>1190</v>
      </c>
      <c r="C98" s="9">
        <v>3250</v>
      </c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>
        <f>SUM(D98:Q98)</f>
        <v>0</v>
      </c>
      <c r="S98" s="9">
        <f>R98*C98</f>
        <v>0</v>
      </c>
    </row>
    <row r="99" spans="1:24" ht="15.75" thickBot="1">
      <c r="A99" s="3">
        <v>519107</v>
      </c>
      <c r="B99" s="3"/>
      <c r="C99" s="10">
        <v>4000</v>
      </c>
      <c r="D99" s="3"/>
      <c r="E99" s="3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>
        <f>SUM(D99:Q99)</f>
        <v>0</v>
      </c>
      <c r="S99" s="10">
        <f>R99*C99</f>
        <v>0</v>
      </c>
    </row>
    <row r="100" spans="1:24" ht="15.75" thickBot="1">
      <c r="A100" s="237" t="s">
        <v>1197</v>
      </c>
      <c r="B100" s="238"/>
      <c r="C100" s="238"/>
      <c r="D100" s="238"/>
      <c r="E100" s="238"/>
      <c r="F100" s="238"/>
      <c r="G100" s="238"/>
      <c r="H100" s="238"/>
      <c r="I100" s="238"/>
      <c r="J100" s="238"/>
      <c r="K100" s="238"/>
      <c r="L100" s="238"/>
      <c r="M100" s="238"/>
      <c r="N100" s="238"/>
      <c r="O100" s="238"/>
      <c r="P100" s="238"/>
      <c r="Q100" s="238"/>
      <c r="R100" s="238"/>
      <c r="S100" s="239"/>
    </row>
    <row r="101" spans="1:24">
      <c r="A101" s="229" t="s">
        <v>115</v>
      </c>
      <c r="B101" s="227"/>
      <c r="C101" s="227" t="s">
        <v>116</v>
      </c>
      <c r="D101" s="227" t="s">
        <v>1181</v>
      </c>
      <c r="E101" s="227"/>
      <c r="F101" s="227"/>
      <c r="G101" s="227"/>
      <c r="H101" s="227"/>
      <c r="I101" s="227"/>
      <c r="J101" s="227"/>
      <c r="K101" s="227"/>
      <c r="L101" s="227"/>
      <c r="M101" s="227"/>
      <c r="N101" s="227"/>
      <c r="O101" s="227"/>
      <c r="P101" s="227"/>
      <c r="Q101" s="227"/>
      <c r="R101" s="227" t="s">
        <v>1176</v>
      </c>
      <c r="S101" s="235" t="s">
        <v>120</v>
      </c>
    </row>
    <row r="102" spans="1:24" ht="15.75" thickBot="1">
      <c r="A102" s="230"/>
      <c r="B102" s="228"/>
      <c r="C102" s="228"/>
      <c r="D102" s="18">
        <v>35</v>
      </c>
      <c r="E102" s="18">
        <v>36</v>
      </c>
      <c r="F102" s="18">
        <v>37</v>
      </c>
      <c r="G102" s="18">
        <v>38</v>
      </c>
      <c r="H102" s="18">
        <v>39</v>
      </c>
      <c r="I102" s="18">
        <v>40</v>
      </c>
      <c r="J102" s="18">
        <v>41</v>
      </c>
      <c r="K102" s="18">
        <v>42</v>
      </c>
      <c r="L102" s="18">
        <v>43</v>
      </c>
      <c r="M102" s="18">
        <v>44</v>
      </c>
      <c r="N102" s="18">
        <v>45</v>
      </c>
      <c r="O102" s="18">
        <v>46</v>
      </c>
      <c r="P102" s="18">
        <v>47</v>
      </c>
      <c r="Q102" s="18">
        <v>48</v>
      </c>
      <c r="R102" s="228"/>
      <c r="S102" s="342"/>
    </row>
    <row r="103" spans="1:24">
      <c r="A103" s="31" t="s">
        <v>1198</v>
      </c>
      <c r="B103" s="32"/>
      <c r="C103" s="33">
        <v>53.5</v>
      </c>
      <c r="D103" s="32"/>
      <c r="E103" s="32"/>
      <c r="F103" s="32"/>
      <c r="G103" s="32"/>
      <c r="H103" s="32"/>
      <c r="I103" s="32"/>
      <c r="J103" s="32"/>
      <c r="K103" s="32"/>
      <c r="L103" s="32"/>
      <c r="M103" s="32"/>
      <c r="N103" s="32"/>
      <c r="O103" s="32"/>
      <c r="P103" s="32"/>
      <c r="Q103" s="32"/>
      <c r="R103" s="1">
        <f>SUM(D103:Q103)</f>
        <v>0</v>
      </c>
      <c r="S103" s="30">
        <f t="shared" ref="S103:S120" si="6">D103*C103+E103*C103+F103*C103+G103*C103+H103*C103+I103*C103+J103*C103+K103*C103+L103*C103+M103*C103+N103*C103+O103*(U103+C103)+P103*(V103+C103)+Q103*(W103+C103)</f>
        <v>0</v>
      </c>
      <c r="U103">
        <v>2</v>
      </c>
      <c r="V103">
        <v>4</v>
      </c>
      <c r="W103">
        <v>6</v>
      </c>
      <c r="X103">
        <v>8</v>
      </c>
    </row>
    <row r="104" spans="1:24">
      <c r="A104" s="34" t="s">
        <v>1199</v>
      </c>
      <c r="B104" s="1"/>
      <c r="C104" s="30">
        <v>54.5</v>
      </c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>
        <f t="shared" ref="R104:R120" si="7">SUM(D104:Q104)</f>
        <v>0</v>
      </c>
      <c r="S104" s="30">
        <f t="shared" si="6"/>
        <v>0</v>
      </c>
      <c r="U104">
        <v>2</v>
      </c>
      <c r="V104">
        <v>4</v>
      </c>
      <c r="W104">
        <v>6</v>
      </c>
      <c r="X104">
        <v>8</v>
      </c>
    </row>
    <row r="105" spans="1:24">
      <c r="A105" s="34" t="s">
        <v>1200</v>
      </c>
      <c r="B105" s="1"/>
      <c r="C105" s="30">
        <v>61.5</v>
      </c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>
        <f t="shared" si="7"/>
        <v>0</v>
      </c>
      <c r="S105" s="30">
        <f t="shared" si="6"/>
        <v>0</v>
      </c>
      <c r="U105">
        <v>2</v>
      </c>
      <c r="V105">
        <v>4</v>
      </c>
      <c r="W105">
        <v>6</v>
      </c>
      <c r="X105">
        <v>8</v>
      </c>
    </row>
    <row r="106" spans="1:24">
      <c r="A106" s="34" t="s">
        <v>1201</v>
      </c>
      <c r="B106" s="1"/>
      <c r="C106" s="30">
        <v>62.5</v>
      </c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>
        <f t="shared" si="7"/>
        <v>0</v>
      </c>
      <c r="S106" s="30">
        <f t="shared" si="6"/>
        <v>0</v>
      </c>
      <c r="U106">
        <v>2</v>
      </c>
      <c r="V106">
        <v>4</v>
      </c>
      <c r="W106">
        <v>6</v>
      </c>
      <c r="X106">
        <v>8</v>
      </c>
    </row>
    <row r="107" spans="1:24">
      <c r="A107" s="34" t="s">
        <v>1202</v>
      </c>
      <c r="B107" s="1"/>
      <c r="C107" s="30">
        <v>64.5</v>
      </c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>
        <f t="shared" si="7"/>
        <v>0</v>
      </c>
      <c r="S107" s="30">
        <f t="shared" si="6"/>
        <v>0</v>
      </c>
      <c r="U107">
        <v>2</v>
      </c>
      <c r="V107">
        <v>4</v>
      </c>
      <c r="W107">
        <v>6</v>
      </c>
      <c r="X107">
        <v>8</v>
      </c>
    </row>
    <row r="108" spans="1:24">
      <c r="A108" s="34" t="s">
        <v>1203</v>
      </c>
      <c r="B108" s="1"/>
      <c r="C108" s="30">
        <v>65.5</v>
      </c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>
        <f t="shared" si="7"/>
        <v>0</v>
      </c>
      <c r="S108" s="30">
        <f t="shared" si="6"/>
        <v>0</v>
      </c>
      <c r="U108">
        <v>2</v>
      </c>
      <c r="V108">
        <v>4</v>
      </c>
      <c r="W108">
        <v>6</v>
      </c>
      <c r="X108">
        <v>8</v>
      </c>
    </row>
    <row r="109" spans="1:24">
      <c r="A109" s="34" t="s">
        <v>1203</v>
      </c>
      <c r="B109" s="1" t="s">
        <v>1204</v>
      </c>
      <c r="C109" s="30">
        <v>67</v>
      </c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>
        <f t="shared" si="7"/>
        <v>0</v>
      </c>
      <c r="S109" s="30">
        <f t="shared" si="6"/>
        <v>0</v>
      </c>
    </row>
    <row r="110" spans="1:24">
      <c r="A110" s="34" t="s">
        <v>1205</v>
      </c>
      <c r="B110" s="1"/>
      <c r="C110" s="30">
        <v>67.5</v>
      </c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>
        <f t="shared" si="7"/>
        <v>0</v>
      </c>
      <c r="S110" s="30">
        <f t="shared" si="6"/>
        <v>0</v>
      </c>
    </row>
    <row r="111" spans="1:24">
      <c r="A111" s="34" t="s">
        <v>1206</v>
      </c>
      <c r="B111" s="1"/>
      <c r="C111" s="30">
        <v>68.5</v>
      </c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>
        <f t="shared" si="7"/>
        <v>0</v>
      </c>
      <c r="S111" s="30">
        <f t="shared" si="6"/>
        <v>0</v>
      </c>
    </row>
    <row r="112" spans="1:24">
      <c r="A112" s="34" t="s">
        <v>1206</v>
      </c>
      <c r="B112" s="1" t="s">
        <v>1204</v>
      </c>
      <c r="C112" s="30">
        <v>70.5</v>
      </c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>
        <f t="shared" si="7"/>
        <v>0</v>
      </c>
      <c r="S112" s="30">
        <f t="shared" si="6"/>
        <v>0</v>
      </c>
    </row>
    <row r="113" spans="1:24">
      <c r="A113" s="34" t="s">
        <v>1206</v>
      </c>
      <c r="B113" s="1" t="s">
        <v>1207</v>
      </c>
      <c r="C113" s="30">
        <v>72.5</v>
      </c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>
        <f t="shared" si="7"/>
        <v>0</v>
      </c>
      <c r="S113" s="30">
        <f t="shared" si="6"/>
        <v>0</v>
      </c>
    </row>
    <row r="114" spans="1:24">
      <c r="A114" s="34" t="s">
        <v>1206</v>
      </c>
      <c r="B114" s="1" t="s">
        <v>1208</v>
      </c>
      <c r="C114" s="30">
        <v>74.5</v>
      </c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>
        <f t="shared" si="7"/>
        <v>0</v>
      </c>
      <c r="S114" s="30">
        <f t="shared" si="6"/>
        <v>0</v>
      </c>
    </row>
    <row r="115" spans="1:24">
      <c r="A115" s="34" t="s">
        <v>1206</v>
      </c>
      <c r="B115" s="1" t="s">
        <v>1209</v>
      </c>
      <c r="C115" s="30">
        <v>74.5</v>
      </c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>
        <f t="shared" si="7"/>
        <v>0</v>
      </c>
      <c r="S115" s="30">
        <f t="shared" si="6"/>
        <v>0</v>
      </c>
    </row>
    <row r="116" spans="1:24">
      <c r="A116" s="34" t="s">
        <v>1206</v>
      </c>
      <c r="B116" s="1" t="s">
        <v>1210</v>
      </c>
      <c r="C116" s="30">
        <v>75.5</v>
      </c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>
        <f t="shared" si="7"/>
        <v>0</v>
      </c>
      <c r="S116" s="30">
        <f t="shared" si="6"/>
        <v>0</v>
      </c>
    </row>
    <row r="117" spans="1:24">
      <c r="A117" s="34" t="s">
        <v>1206</v>
      </c>
      <c r="B117" s="1" t="s">
        <v>1211</v>
      </c>
      <c r="C117" s="30">
        <v>72.5</v>
      </c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>
        <f t="shared" si="7"/>
        <v>0</v>
      </c>
      <c r="S117" s="30">
        <f t="shared" si="6"/>
        <v>0</v>
      </c>
    </row>
    <row r="118" spans="1:24">
      <c r="A118" s="34" t="s">
        <v>1206</v>
      </c>
      <c r="B118" s="1" t="s">
        <v>1212</v>
      </c>
      <c r="C118" s="30">
        <v>75.5</v>
      </c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>
        <f t="shared" si="7"/>
        <v>0</v>
      </c>
      <c r="S118" s="30">
        <f t="shared" si="6"/>
        <v>0</v>
      </c>
    </row>
    <row r="119" spans="1:24">
      <c r="A119" s="34" t="s">
        <v>1206</v>
      </c>
      <c r="B119" s="1" t="s">
        <v>1213</v>
      </c>
      <c r="C119" s="30">
        <v>75.5</v>
      </c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>
        <f t="shared" si="7"/>
        <v>0</v>
      </c>
      <c r="S119" s="30">
        <f t="shared" si="6"/>
        <v>0</v>
      </c>
    </row>
    <row r="120" spans="1:24">
      <c r="A120" s="34" t="s">
        <v>1206</v>
      </c>
      <c r="B120" s="1" t="s">
        <v>1214</v>
      </c>
      <c r="C120" s="30">
        <v>76.5</v>
      </c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>
        <f t="shared" si="7"/>
        <v>0</v>
      </c>
      <c r="S120" s="30">
        <f t="shared" si="6"/>
        <v>0</v>
      </c>
    </row>
    <row r="121" spans="1:24" ht="15.75" thickBot="1">
      <c r="A121" s="35" t="s">
        <v>1215</v>
      </c>
      <c r="B121" s="3" t="s">
        <v>1217</v>
      </c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6"/>
    </row>
    <row r="122" spans="1:24" ht="15.75" thickBot="1">
      <c r="A122" s="237" t="s">
        <v>1218</v>
      </c>
      <c r="B122" s="238"/>
      <c r="C122" s="238"/>
      <c r="D122" s="238"/>
      <c r="E122" s="238"/>
      <c r="F122" s="238"/>
      <c r="G122" s="238"/>
      <c r="H122" s="238"/>
      <c r="I122" s="238"/>
      <c r="J122" s="238"/>
      <c r="K122" s="238"/>
      <c r="L122" s="238"/>
      <c r="M122" s="238"/>
      <c r="N122" s="238"/>
      <c r="O122" s="238"/>
      <c r="P122" s="238"/>
      <c r="Q122" s="238"/>
      <c r="R122" s="238"/>
      <c r="S122" s="239"/>
    </row>
    <row r="123" spans="1:24">
      <c r="A123" s="229" t="s">
        <v>115</v>
      </c>
      <c r="B123" s="227"/>
      <c r="C123" s="227" t="s">
        <v>116</v>
      </c>
      <c r="D123" s="227" t="s">
        <v>1181</v>
      </c>
      <c r="E123" s="227"/>
      <c r="F123" s="227"/>
      <c r="G123" s="227"/>
      <c r="H123" s="227"/>
      <c r="I123" s="227"/>
      <c r="J123" s="227"/>
      <c r="K123" s="227"/>
      <c r="L123" s="227"/>
      <c r="M123" s="227"/>
      <c r="N123" s="227"/>
      <c r="O123" s="227"/>
      <c r="P123" s="227"/>
      <c r="Q123" s="227"/>
      <c r="R123" s="227" t="s">
        <v>1176</v>
      </c>
      <c r="S123" s="235" t="s">
        <v>120</v>
      </c>
    </row>
    <row r="124" spans="1:24" ht="15.75" thickBot="1">
      <c r="A124" s="233"/>
      <c r="B124" s="234"/>
      <c r="C124" s="234"/>
      <c r="D124" s="4">
        <v>35</v>
      </c>
      <c r="E124" s="4">
        <v>36</v>
      </c>
      <c r="F124" s="4">
        <v>37</v>
      </c>
      <c r="G124" s="4">
        <v>38</v>
      </c>
      <c r="H124" s="4">
        <v>39</v>
      </c>
      <c r="I124" s="4">
        <v>40</v>
      </c>
      <c r="J124" s="4">
        <v>41</v>
      </c>
      <c r="K124" s="4">
        <v>42</v>
      </c>
      <c r="L124" s="4">
        <v>43</v>
      </c>
      <c r="M124" s="4">
        <v>44</v>
      </c>
      <c r="N124" s="4">
        <v>45</v>
      </c>
      <c r="O124" s="4">
        <v>46</v>
      </c>
      <c r="P124" s="4">
        <v>47</v>
      </c>
      <c r="Q124" s="4">
        <v>48</v>
      </c>
      <c r="R124" s="234"/>
      <c r="S124" s="236"/>
    </row>
    <row r="125" spans="1:24">
      <c r="A125" s="2" t="s">
        <v>1219</v>
      </c>
      <c r="B125" s="2" t="s">
        <v>1220</v>
      </c>
      <c r="C125" s="37">
        <v>62</v>
      </c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>
        <f>SUM(D125:Q125)</f>
        <v>0</v>
      </c>
      <c r="S125" s="30">
        <f t="shared" ref="S125:S140" si="8">D125*C125+E125*C125+F125*C125+G125*C125+H125*C125+I125*C125+J125*C125+K125*C125+L125*C125+M125*C125+N125*C125+O125*(U125+C125)+P125*(V125+C125)+Q125*(W125+C125)</f>
        <v>0</v>
      </c>
      <c r="U125">
        <v>2</v>
      </c>
      <c r="V125">
        <v>4</v>
      </c>
      <c r="W125">
        <v>6</v>
      </c>
      <c r="X125">
        <v>8</v>
      </c>
    </row>
    <row r="126" spans="1:24">
      <c r="A126" s="1" t="s">
        <v>1219</v>
      </c>
      <c r="B126" s="1" t="s">
        <v>1221</v>
      </c>
      <c r="C126" s="30">
        <v>63</v>
      </c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>
        <f t="shared" ref="R126:R140" si="9">SUM(D126:Q126)</f>
        <v>0</v>
      </c>
      <c r="S126" s="30">
        <f t="shared" si="8"/>
        <v>0</v>
      </c>
      <c r="U126">
        <v>2</v>
      </c>
      <c r="V126">
        <v>4</v>
      </c>
      <c r="W126">
        <v>6</v>
      </c>
      <c r="X126">
        <v>8</v>
      </c>
    </row>
    <row r="127" spans="1:24">
      <c r="A127" s="1" t="s">
        <v>1222</v>
      </c>
      <c r="B127" s="1" t="s">
        <v>1220</v>
      </c>
      <c r="C127" s="30">
        <v>66</v>
      </c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>
        <f t="shared" si="9"/>
        <v>0</v>
      </c>
      <c r="S127" s="30">
        <f t="shared" si="8"/>
        <v>0</v>
      </c>
      <c r="U127">
        <v>2</v>
      </c>
      <c r="V127">
        <v>4</v>
      </c>
      <c r="W127">
        <v>6</v>
      </c>
      <c r="X127">
        <v>8</v>
      </c>
    </row>
    <row r="128" spans="1:24">
      <c r="A128" s="1" t="s">
        <v>1222</v>
      </c>
      <c r="B128" s="1" t="s">
        <v>1221</v>
      </c>
      <c r="C128" s="30">
        <v>67</v>
      </c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>
        <f t="shared" si="9"/>
        <v>0</v>
      </c>
      <c r="S128" s="30">
        <f t="shared" si="8"/>
        <v>0</v>
      </c>
      <c r="U128">
        <v>2</v>
      </c>
      <c r="V128">
        <v>4</v>
      </c>
      <c r="W128">
        <v>6</v>
      </c>
      <c r="X128">
        <v>8</v>
      </c>
    </row>
    <row r="129" spans="1:24">
      <c r="A129" s="1" t="s">
        <v>1222</v>
      </c>
      <c r="B129" s="1" t="s">
        <v>1223</v>
      </c>
      <c r="C129" s="30">
        <v>68</v>
      </c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>
        <f t="shared" si="9"/>
        <v>0</v>
      </c>
      <c r="S129" s="30">
        <f t="shared" si="8"/>
        <v>0</v>
      </c>
      <c r="U129">
        <v>2</v>
      </c>
      <c r="V129">
        <v>4</v>
      </c>
      <c r="W129">
        <v>6</v>
      </c>
      <c r="X129">
        <v>8</v>
      </c>
    </row>
    <row r="130" spans="1:24">
      <c r="A130" s="1" t="s">
        <v>1224</v>
      </c>
      <c r="B130" s="1" t="s">
        <v>1220</v>
      </c>
      <c r="C130" s="30">
        <v>69</v>
      </c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>
        <f t="shared" si="9"/>
        <v>0</v>
      </c>
      <c r="S130" s="30">
        <f t="shared" si="8"/>
        <v>0</v>
      </c>
      <c r="U130">
        <v>2</v>
      </c>
      <c r="V130">
        <v>4</v>
      </c>
      <c r="W130">
        <v>6</v>
      </c>
      <c r="X130">
        <v>8</v>
      </c>
    </row>
    <row r="131" spans="1:24">
      <c r="A131" s="1" t="s">
        <v>1224</v>
      </c>
      <c r="B131" s="1" t="s">
        <v>1221</v>
      </c>
      <c r="C131" s="30">
        <v>70</v>
      </c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>
        <f t="shared" si="9"/>
        <v>0</v>
      </c>
      <c r="S131" s="30">
        <f t="shared" si="8"/>
        <v>0</v>
      </c>
      <c r="U131">
        <v>2</v>
      </c>
      <c r="V131">
        <v>4</v>
      </c>
      <c r="W131">
        <v>6</v>
      </c>
      <c r="X131">
        <v>8</v>
      </c>
    </row>
    <row r="132" spans="1:24">
      <c r="A132" s="1" t="s">
        <v>1224</v>
      </c>
      <c r="B132" s="1" t="s">
        <v>1225</v>
      </c>
      <c r="C132" s="30">
        <v>72</v>
      </c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>
        <f t="shared" si="9"/>
        <v>0</v>
      </c>
      <c r="S132" s="30">
        <f t="shared" si="8"/>
        <v>0</v>
      </c>
      <c r="U132">
        <v>2</v>
      </c>
      <c r="V132">
        <v>4</v>
      </c>
      <c r="W132">
        <v>6</v>
      </c>
      <c r="X132">
        <v>8</v>
      </c>
    </row>
    <row r="133" spans="1:24">
      <c r="A133" s="1" t="s">
        <v>1224</v>
      </c>
      <c r="B133" s="1" t="s">
        <v>1226</v>
      </c>
      <c r="C133" s="30">
        <v>73</v>
      </c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>
        <f t="shared" si="9"/>
        <v>0</v>
      </c>
      <c r="S133" s="30">
        <f t="shared" si="8"/>
        <v>0</v>
      </c>
      <c r="U133">
        <v>2</v>
      </c>
      <c r="V133">
        <v>4</v>
      </c>
      <c r="W133">
        <v>6</v>
      </c>
      <c r="X133">
        <v>8</v>
      </c>
    </row>
    <row r="134" spans="1:24">
      <c r="A134" s="1" t="s">
        <v>1224</v>
      </c>
      <c r="B134" s="1" t="s">
        <v>1227</v>
      </c>
      <c r="C134" s="30">
        <v>76</v>
      </c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>
        <f t="shared" si="9"/>
        <v>0</v>
      </c>
      <c r="S134" s="30">
        <f t="shared" si="8"/>
        <v>0</v>
      </c>
      <c r="U134">
        <v>2</v>
      </c>
      <c r="V134">
        <v>4</v>
      </c>
      <c r="W134">
        <v>6</v>
      </c>
      <c r="X134">
        <v>8</v>
      </c>
    </row>
    <row r="135" spans="1:24">
      <c r="A135" s="1" t="s">
        <v>1224</v>
      </c>
      <c r="B135" s="1" t="s">
        <v>1228</v>
      </c>
      <c r="C135" s="30">
        <v>76</v>
      </c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>
        <f t="shared" si="9"/>
        <v>0</v>
      </c>
      <c r="S135" s="30">
        <f t="shared" si="8"/>
        <v>0</v>
      </c>
      <c r="U135">
        <v>2</v>
      </c>
      <c r="V135">
        <v>4</v>
      </c>
      <c r="W135">
        <v>6</v>
      </c>
      <c r="X135">
        <v>8</v>
      </c>
    </row>
    <row r="136" spans="1:24">
      <c r="A136" s="1" t="s">
        <v>1224</v>
      </c>
      <c r="B136" s="1" t="s">
        <v>1229</v>
      </c>
      <c r="C136" s="30">
        <v>77</v>
      </c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>
        <f t="shared" si="9"/>
        <v>0</v>
      </c>
      <c r="S136" s="30">
        <f t="shared" si="8"/>
        <v>0</v>
      </c>
      <c r="U136">
        <v>2</v>
      </c>
      <c r="V136">
        <v>4</v>
      </c>
      <c r="W136">
        <v>6</v>
      </c>
      <c r="X136">
        <v>8</v>
      </c>
    </row>
    <row r="137" spans="1:24">
      <c r="A137" s="1" t="s">
        <v>1224</v>
      </c>
      <c r="B137" s="1" t="s">
        <v>1230</v>
      </c>
      <c r="C137" s="30">
        <v>74</v>
      </c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>
        <f t="shared" si="9"/>
        <v>0</v>
      </c>
      <c r="S137" s="30">
        <f t="shared" si="8"/>
        <v>0</v>
      </c>
      <c r="U137">
        <v>2</v>
      </c>
      <c r="V137">
        <v>4</v>
      </c>
      <c r="W137">
        <v>6</v>
      </c>
      <c r="X137">
        <v>8</v>
      </c>
    </row>
    <row r="138" spans="1:24">
      <c r="A138" s="1" t="s">
        <v>1224</v>
      </c>
      <c r="B138" s="1" t="s">
        <v>1231</v>
      </c>
      <c r="C138" s="30">
        <v>77</v>
      </c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>
        <f t="shared" si="9"/>
        <v>0</v>
      </c>
      <c r="S138" s="30">
        <f t="shared" si="8"/>
        <v>0</v>
      </c>
      <c r="U138">
        <v>2</v>
      </c>
      <c r="V138">
        <v>4</v>
      </c>
      <c r="W138">
        <v>6</v>
      </c>
      <c r="X138">
        <v>8</v>
      </c>
    </row>
    <row r="139" spans="1:24">
      <c r="A139" s="1" t="s">
        <v>1224</v>
      </c>
      <c r="B139" s="1" t="s">
        <v>1232</v>
      </c>
      <c r="C139" s="30">
        <v>77</v>
      </c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>
        <f t="shared" si="9"/>
        <v>0</v>
      </c>
      <c r="S139" s="30">
        <f t="shared" si="8"/>
        <v>0</v>
      </c>
      <c r="U139">
        <v>2</v>
      </c>
      <c r="V139">
        <v>4</v>
      </c>
      <c r="W139">
        <v>6</v>
      </c>
      <c r="X139">
        <v>8</v>
      </c>
    </row>
    <row r="140" spans="1:24">
      <c r="A140" s="1" t="s">
        <v>1224</v>
      </c>
      <c r="B140" s="1" t="s">
        <v>1233</v>
      </c>
      <c r="C140" s="30">
        <v>78</v>
      </c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>
        <f t="shared" si="9"/>
        <v>0</v>
      </c>
      <c r="S140" s="30">
        <f t="shared" si="8"/>
        <v>0</v>
      </c>
      <c r="U140">
        <v>2</v>
      </c>
      <c r="V140">
        <v>4</v>
      </c>
      <c r="W140">
        <v>6</v>
      </c>
      <c r="X140">
        <v>8</v>
      </c>
    </row>
    <row r="141" spans="1:24" ht="15.75" thickBot="1">
      <c r="A141" s="3" t="s">
        <v>1215</v>
      </c>
      <c r="B141" s="3" t="s">
        <v>1216</v>
      </c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6"/>
    </row>
    <row r="142" spans="1:24" ht="15.75" thickBot="1">
      <c r="A142" s="337" t="s">
        <v>1234</v>
      </c>
      <c r="B142" s="338"/>
      <c r="C142" s="338"/>
      <c r="D142" s="338"/>
      <c r="E142" s="338"/>
      <c r="F142" s="338"/>
      <c r="G142" s="338"/>
      <c r="H142" s="338"/>
      <c r="I142" s="338"/>
      <c r="J142" s="338"/>
      <c r="K142" s="338"/>
      <c r="L142" s="338"/>
      <c r="M142" s="338"/>
      <c r="N142" s="338"/>
      <c r="O142" s="338"/>
      <c r="P142" s="338"/>
      <c r="Q142" s="339"/>
      <c r="R142" s="340">
        <f>SUM(S125:S140,S103:S120)</f>
        <v>0</v>
      </c>
      <c r="S142" s="339"/>
    </row>
    <row r="143" spans="1:24" ht="15.75" thickBot="1">
      <c r="A143" s="337" t="s">
        <v>1235</v>
      </c>
      <c r="B143" s="338"/>
      <c r="C143" s="338"/>
      <c r="D143" s="338"/>
      <c r="E143" s="338"/>
      <c r="F143" s="338"/>
      <c r="G143" s="338"/>
      <c r="H143" s="338"/>
      <c r="I143" s="338"/>
      <c r="J143" s="338"/>
      <c r="K143" s="338"/>
      <c r="L143" s="338"/>
      <c r="M143" s="338"/>
      <c r="N143" s="338"/>
      <c r="O143" s="338"/>
      <c r="P143" s="338"/>
      <c r="Q143" s="339"/>
      <c r="R143" s="341">
        <f>SUM(S98:S99,S80:S94,S64:S76,S4:S60)</f>
        <v>0</v>
      </c>
      <c r="S143" s="339"/>
    </row>
  </sheetData>
  <mergeCells count="40">
    <mergeCell ref="A61:S61"/>
    <mergeCell ref="A1:S1"/>
    <mergeCell ref="S2:S3"/>
    <mergeCell ref="R2:R3"/>
    <mergeCell ref="D2:Q2"/>
    <mergeCell ref="C2:C3"/>
    <mergeCell ref="A2:B3"/>
    <mergeCell ref="A62:B63"/>
    <mergeCell ref="C62:C63"/>
    <mergeCell ref="D62:Q62"/>
    <mergeCell ref="S62:S63"/>
    <mergeCell ref="R62:R63"/>
    <mergeCell ref="A77:S77"/>
    <mergeCell ref="A78:B79"/>
    <mergeCell ref="C78:C79"/>
    <mergeCell ref="D78:Q78"/>
    <mergeCell ref="R78:R79"/>
    <mergeCell ref="S78:S79"/>
    <mergeCell ref="A95:S95"/>
    <mergeCell ref="A96:B97"/>
    <mergeCell ref="C96:C97"/>
    <mergeCell ref="D96:Q96"/>
    <mergeCell ref="R96:R97"/>
    <mergeCell ref="S96:S97"/>
    <mergeCell ref="A100:S100"/>
    <mergeCell ref="A101:B102"/>
    <mergeCell ref="C101:C102"/>
    <mergeCell ref="D101:Q101"/>
    <mergeCell ref="R101:R102"/>
    <mergeCell ref="S101:S102"/>
    <mergeCell ref="A142:Q142"/>
    <mergeCell ref="R142:S142"/>
    <mergeCell ref="A143:Q143"/>
    <mergeCell ref="R143:S143"/>
    <mergeCell ref="A122:S122"/>
    <mergeCell ref="A123:B124"/>
    <mergeCell ref="C123:C124"/>
    <mergeCell ref="D123:Q123"/>
    <mergeCell ref="R123:R124"/>
    <mergeCell ref="S123:S124"/>
  </mergeCells>
  <pageMargins left="0.7" right="0.7" top="0.75" bottom="0.75" header="0.3" footer="0.3"/>
  <pageSetup paperSize="9" orientation="portrait" r:id="rId1"/>
</worksheet>
</file>

<file path=xl/worksheets/sheet28.xml><?xml version="1.0" encoding="utf-8"?>
<worksheet xmlns="http://schemas.openxmlformats.org/spreadsheetml/2006/main" xmlns:r="http://schemas.openxmlformats.org/officeDocument/2006/relationships">
  <dimension ref="A1:G217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10.140625" customWidth="1"/>
    <col min="2" max="2" width="46.42578125" customWidth="1"/>
    <col min="7" max="7" width="0" hidden="1" customWidth="1"/>
  </cols>
  <sheetData>
    <row r="1" spans="1:7">
      <c r="A1" s="218" t="s">
        <v>2169</v>
      </c>
      <c r="B1" s="281" t="s">
        <v>115</v>
      </c>
      <c r="C1" s="227" t="s">
        <v>116</v>
      </c>
      <c r="D1" s="227"/>
      <c r="E1" s="281" t="s">
        <v>119</v>
      </c>
      <c r="F1" s="323" t="s">
        <v>120</v>
      </c>
      <c r="G1">
        <f>SUM(F:F)</f>
        <v>0</v>
      </c>
    </row>
    <row r="2" spans="1:7" ht="15.75" thickBot="1">
      <c r="A2" s="268"/>
      <c r="B2" s="282"/>
      <c r="C2" s="151" t="s">
        <v>117</v>
      </c>
      <c r="D2" s="154" t="s">
        <v>118</v>
      </c>
      <c r="E2" s="282"/>
      <c r="F2" s="324"/>
      <c r="G2">
        <f>SUM(E:E)</f>
        <v>0</v>
      </c>
    </row>
    <row r="3" spans="1:7" s="138" customFormat="1" ht="45.75" customHeight="1">
      <c r="B3" s="48" t="s">
        <v>1113</v>
      </c>
      <c r="C3" s="49">
        <v>400</v>
      </c>
      <c r="D3" s="49">
        <v>225</v>
      </c>
      <c r="E3" s="48"/>
      <c r="F3" s="49">
        <f t="shared" ref="F3:F34" si="0">E3*D3</f>
        <v>0</v>
      </c>
    </row>
    <row r="4" spans="1:7" s="138" customFormat="1" ht="45.75" customHeight="1">
      <c r="B4" s="114" t="s">
        <v>1112</v>
      </c>
      <c r="C4" s="115">
        <v>400</v>
      </c>
      <c r="D4" s="115">
        <v>225</v>
      </c>
      <c r="E4" s="114"/>
      <c r="F4" s="115">
        <f t="shared" si="0"/>
        <v>0</v>
      </c>
    </row>
    <row r="5" spans="1:7" s="138" customFormat="1" ht="45.75" customHeight="1">
      <c r="B5" s="114" t="s">
        <v>1111</v>
      </c>
      <c r="C5" s="115">
        <v>400</v>
      </c>
      <c r="D5" s="115">
        <v>225</v>
      </c>
      <c r="E5" s="114"/>
      <c r="F5" s="115">
        <f t="shared" si="0"/>
        <v>0</v>
      </c>
    </row>
    <row r="6" spans="1:7" s="138" customFormat="1" ht="45.75" customHeight="1">
      <c r="B6" s="114" t="s">
        <v>1110</v>
      </c>
      <c r="C6" s="115">
        <v>400</v>
      </c>
      <c r="D6" s="115">
        <v>225</v>
      </c>
      <c r="E6" s="114"/>
      <c r="F6" s="115">
        <f t="shared" si="0"/>
        <v>0</v>
      </c>
    </row>
    <row r="7" spans="1:7" s="138" customFormat="1" ht="45.75" customHeight="1">
      <c r="B7" s="114" t="s">
        <v>1109</v>
      </c>
      <c r="C7" s="115">
        <v>400</v>
      </c>
      <c r="D7" s="115">
        <v>225</v>
      </c>
      <c r="E7" s="114"/>
      <c r="F7" s="115">
        <f t="shared" si="0"/>
        <v>0</v>
      </c>
    </row>
    <row r="8" spans="1:7" s="138" customFormat="1" ht="45.75" customHeight="1">
      <c r="B8" s="114" t="s">
        <v>1108</v>
      </c>
      <c r="C8" s="115">
        <v>400</v>
      </c>
      <c r="D8" s="115">
        <v>225</v>
      </c>
      <c r="E8" s="114"/>
      <c r="F8" s="115">
        <f t="shared" si="0"/>
        <v>0</v>
      </c>
    </row>
    <row r="9" spans="1:7" s="138" customFormat="1" ht="45.75" customHeight="1">
      <c r="B9" s="114" t="s">
        <v>1107</v>
      </c>
      <c r="C9" s="115">
        <v>400</v>
      </c>
      <c r="D9" s="115">
        <v>225</v>
      </c>
      <c r="E9" s="114"/>
      <c r="F9" s="115">
        <f t="shared" si="0"/>
        <v>0</v>
      </c>
    </row>
    <row r="10" spans="1:7" s="138" customFormat="1" ht="45.75" customHeight="1">
      <c r="B10" s="114" t="s">
        <v>1106</v>
      </c>
      <c r="C10" s="115">
        <v>400</v>
      </c>
      <c r="D10" s="115">
        <v>225</v>
      </c>
      <c r="E10" s="114"/>
      <c r="F10" s="115">
        <f t="shared" si="0"/>
        <v>0</v>
      </c>
    </row>
    <row r="11" spans="1:7" s="138" customFormat="1" ht="45.75" customHeight="1">
      <c r="B11" s="114" t="s">
        <v>1105</v>
      </c>
      <c r="C11" s="115">
        <v>400</v>
      </c>
      <c r="D11" s="115">
        <v>225</v>
      </c>
      <c r="E11" s="114"/>
      <c r="F11" s="115">
        <f t="shared" si="0"/>
        <v>0</v>
      </c>
    </row>
    <row r="12" spans="1:7" s="138" customFormat="1" ht="45.75" customHeight="1">
      <c r="B12" s="114" t="s">
        <v>1104</v>
      </c>
      <c r="C12" s="115">
        <v>400</v>
      </c>
      <c r="D12" s="115">
        <v>225</v>
      </c>
      <c r="E12" s="114"/>
      <c r="F12" s="115">
        <f t="shared" si="0"/>
        <v>0</v>
      </c>
    </row>
    <row r="13" spans="1:7" s="138" customFormat="1" ht="45.75" customHeight="1">
      <c r="B13" s="114" t="s">
        <v>1103</v>
      </c>
      <c r="C13" s="115">
        <v>400</v>
      </c>
      <c r="D13" s="115">
        <v>225</v>
      </c>
      <c r="E13" s="114"/>
      <c r="F13" s="115">
        <f t="shared" si="0"/>
        <v>0</v>
      </c>
    </row>
    <row r="14" spans="1:7" s="138" customFormat="1" ht="45.75" customHeight="1">
      <c r="B14" s="114" t="s">
        <v>1102</v>
      </c>
      <c r="C14" s="115">
        <v>400</v>
      </c>
      <c r="D14" s="115">
        <v>225</v>
      </c>
      <c r="E14" s="114"/>
      <c r="F14" s="115">
        <f t="shared" si="0"/>
        <v>0</v>
      </c>
    </row>
    <row r="15" spans="1:7" s="138" customFormat="1" ht="45.75" customHeight="1">
      <c r="B15" s="114" t="s">
        <v>1101</v>
      </c>
      <c r="C15" s="115">
        <v>400</v>
      </c>
      <c r="D15" s="115">
        <v>225</v>
      </c>
      <c r="E15" s="114"/>
      <c r="F15" s="115">
        <f t="shared" si="0"/>
        <v>0</v>
      </c>
    </row>
    <row r="16" spans="1:7" s="138" customFormat="1" ht="45.75" customHeight="1">
      <c r="B16" s="114" t="s">
        <v>1100</v>
      </c>
      <c r="C16" s="115">
        <v>400</v>
      </c>
      <c r="D16" s="115">
        <v>225</v>
      </c>
      <c r="E16" s="114"/>
      <c r="F16" s="115">
        <f t="shared" si="0"/>
        <v>0</v>
      </c>
    </row>
    <row r="17" spans="2:6" s="138" customFormat="1" ht="45.75" customHeight="1">
      <c r="B17" s="114" t="s">
        <v>1099</v>
      </c>
      <c r="C17" s="115">
        <v>400</v>
      </c>
      <c r="D17" s="115">
        <v>225</v>
      </c>
      <c r="E17" s="114"/>
      <c r="F17" s="115">
        <f t="shared" si="0"/>
        <v>0</v>
      </c>
    </row>
    <row r="18" spans="2:6" s="138" customFormat="1" ht="45.75" customHeight="1">
      <c r="B18" s="114" t="s">
        <v>1098</v>
      </c>
      <c r="C18" s="115">
        <v>400</v>
      </c>
      <c r="D18" s="115">
        <v>225</v>
      </c>
      <c r="E18" s="114"/>
      <c r="F18" s="115">
        <f t="shared" si="0"/>
        <v>0</v>
      </c>
    </row>
    <row r="19" spans="2:6" s="138" customFormat="1" ht="45.75" customHeight="1">
      <c r="B19" s="114" t="s">
        <v>1097</v>
      </c>
      <c r="C19" s="115">
        <v>400</v>
      </c>
      <c r="D19" s="115">
        <v>225</v>
      </c>
      <c r="E19" s="114"/>
      <c r="F19" s="115">
        <f t="shared" si="0"/>
        <v>0</v>
      </c>
    </row>
    <row r="20" spans="2:6" s="138" customFormat="1" ht="45.75" customHeight="1">
      <c r="B20" s="114" t="s">
        <v>1096</v>
      </c>
      <c r="C20" s="115">
        <v>400</v>
      </c>
      <c r="D20" s="115">
        <v>225</v>
      </c>
      <c r="E20" s="114"/>
      <c r="F20" s="115">
        <f t="shared" si="0"/>
        <v>0</v>
      </c>
    </row>
    <row r="21" spans="2:6" s="138" customFormat="1" ht="45.75" customHeight="1">
      <c r="B21" s="114" t="s">
        <v>1095</v>
      </c>
      <c r="C21" s="115">
        <v>400</v>
      </c>
      <c r="D21" s="115">
        <v>225</v>
      </c>
      <c r="E21" s="114"/>
      <c r="F21" s="115">
        <f t="shared" si="0"/>
        <v>0</v>
      </c>
    </row>
    <row r="22" spans="2:6" s="138" customFormat="1" ht="45.75" customHeight="1">
      <c r="B22" s="114" t="s">
        <v>1094</v>
      </c>
      <c r="C22" s="115">
        <v>400</v>
      </c>
      <c r="D22" s="115">
        <v>225</v>
      </c>
      <c r="E22" s="114"/>
      <c r="F22" s="115">
        <f t="shared" si="0"/>
        <v>0</v>
      </c>
    </row>
    <row r="23" spans="2:6" s="138" customFormat="1" ht="45.75" customHeight="1">
      <c r="B23" s="114" t="s">
        <v>1093</v>
      </c>
      <c r="C23" s="115">
        <v>400</v>
      </c>
      <c r="D23" s="115">
        <v>225</v>
      </c>
      <c r="E23" s="114"/>
      <c r="F23" s="115">
        <f t="shared" si="0"/>
        <v>0</v>
      </c>
    </row>
    <row r="24" spans="2:6" s="138" customFormat="1" ht="45.75" customHeight="1">
      <c r="B24" s="114" t="s">
        <v>1092</v>
      </c>
      <c r="C24" s="115">
        <v>400</v>
      </c>
      <c r="D24" s="115">
        <v>225</v>
      </c>
      <c r="E24" s="114"/>
      <c r="F24" s="115">
        <f t="shared" si="0"/>
        <v>0</v>
      </c>
    </row>
    <row r="25" spans="2:6" s="138" customFormat="1" ht="45.75" customHeight="1">
      <c r="B25" s="114" t="s">
        <v>1091</v>
      </c>
      <c r="C25" s="115">
        <v>400</v>
      </c>
      <c r="D25" s="115">
        <v>225</v>
      </c>
      <c r="E25" s="114"/>
      <c r="F25" s="115">
        <f t="shared" si="0"/>
        <v>0</v>
      </c>
    </row>
    <row r="26" spans="2:6" s="138" customFormat="1" ht="45.75" customHeight="1">
      <c r="B26" s="114" t="s">
        <v>1090</v>
      </c>
      <c r="C26" s="115">
        <v>400</v>
      </c>
      <c r="D26" s="115">
        <v>225</v>
      </c>
      <c r="E26" s="114"/>
      <c r="F26" s="115">
        <f t="shared" si="0"/>
        <v>0</v>
      </c>
    </row>
    <row r="27" spans="2:6" s="138" customFormat="1" ht="54" customHeight="1">
      <c r="B27" s="114" t="s">
        <v>1089</v>
      </c>
      <c r="C27" s="115">
        <v>400</v>
      </c>
      <c r="D27" s="115">
        <v>225</v>
      </c>
      <c r="E27" s="114"/>
      <c r="F27" s="115">
        <f t="shared" si="0"/>
        <v>0</v>
      </c>
    </row>
    <row r="28" spans="2:6" s="138" customFormat="1" ht="54" customHeight="1">
      <c r="B28" s="114" t="s">
        <v>1088</v>
      </c>
      <c r="C28" s="115">
        <v>400</v>
      </c>
      <c r="D28" s="115">
        <v>225</v>
      </c>
      <c r="E28" s="114"/>
      <c r="F28" s="115">
        <f t="shared" si="0"/>
        <v>0</v>
      </c>
    </row>
    <row r="29" spans="2:6" s="138" customFormat="1" ht="54" customHeight="1">
      <c r="B29" s="114" t="s">
        <v>1087</v>
      </c>
      <c r="C29" s="115">
        <v>400</v>
      </c>
      <c r="D29" s="115">
        <v>225</v>
      </c>
      <c r="E29" s="114"/>
      <c r="F29" s="115">
        <f t="shared" si="0"/>
        <v>0</v>
      </c>
    </row>
    <row r="30" spans="2:6" s="138" customFormat="1" ht="54" customHeight="1">
      <c r="B30" s="114" t="s">
        <v>1086</v>
      </c>
      <c r="C30" s="115">
        <v>400</v>
      </c>
      <c r="D30" s="115">
        <v>225</v>
      </c>
      <c r="E30" s="114"/>
      <c r="F30" s="115">
        <f t="shared" si="0"/>
        <v>0</v>
      </c>
    </row>
    <row r="31" spans="2:6" s="138" customFormat="1" ht="54" customHeight="1">
      <c r="B31" s="114" t="s">
        <v>1085</v>
      </c>
      <c r="C31" s="115">
        <v>400</v>
      </c>
      <c r="D31" s="115">
        <v>225</v>
      </c>
      <c r="E31" s="114"/>
      <c r="F31" s="115">
        <f t="shared" si="0"/>
        <v>0</v>
      </c>
    </row>
    <row r="32" spans="2:6" s="138" customFormat="1" ht="54" customHeight="1">
      <c r="B32" s="114" t="s">
        <v>1084</v>
      </c>
      <c r="C32" s="115">
        <v>400</v>
      </c>
      <c r="D32" s="115">
        <v>225</v>
      </c>
      <c r="E32" s="114"/>
      <c r="F32" s="115">
        <f t="shared" si="0"/>
        <v>0</v>
      </c>
    </row>
    <row r="33" spans="2:6" s="138" customFormat="1" ht="54" customHeight="1">
      <c r="B33" s="114" t="s">
        <v>1083</v>
      </c>
      <c r="C33" s="115">
        <v>400</v>
      </c>
      <c r="D33" s="115">
        <v>225</v>
      </c>
      <c r="E33" s="114"/>
      <c r="F33" s="115">
        <f t="shared" si="0"/>
        <v>0</v>
      </c>
    </row>
    <row r="34" spans="2:6" s="138" customFormat="1" ht="54" customHeight="1">
      <c r="B34" s="114" t="s">
        <v>1082</v>
      </c>
      <c r="C34" s="115">
        <v>400</v>
      </c>
      <c r="D34" s="115">
        <v>225</v>
      </c>
      <c r="E34" s="114"/>
      <c r="F34" s="115">
        <f t="shared" si="0"/>
        <v>0</v>
      </c>
    </row>
    <row r="35" spans="2:6" s="138" customFormat="1" ht="54" customHeight="1">
      <c r="B35" s="114" t="s">
        <v>1081</v>
      </c>
      <c r="C35" s="115">
        <v>400</v>
      </c>
      <c r="D35" s="115">
        <v>225</v>
      </c>
      <c r="E35" s="114"/>
      <c r="F35" s="115">
        <f t="shared" ref="F35:F66" si="1">E35*D35</f>
        <v>0</v>
      </c>
    </row>
    <row r="36" spans="2:6" s="138" customFormat="1" ht="54" customHeight="1">
      <c r="B36" s="114" t="s">
        <v>1080</v>
      </c>
      <c r="C36" s="115">
        <v>400</v>
      </c>
      <c r="D36" s="115">
        <v>225</v>
      </c>
      <c r="E36" s="114"/>
      <c r="F36" s="115">
        <f t="shared" si="1"/>
        <v>0</v>
      </c>
    </row>
    <row r="37" spans="2:6" s="138" customFormat="1" ht="54" customHeight="1">
      <c r="B37" s="114" t="s">
        <v>1079</v>
      </c>
      <c r="C37" s="115">
        <v>400</v>
      </c>
      <c r="D37" s="115">
        <v>225</v>
      </c>
      <c r="E37" s="114"/>
      <c r="F37" s="115">
        <f t="shared" si="1"/>
        <v>0</v>
      </c>
    </row>
    <row r="38" spans="2:6" s="138" customFormat="1" ht="54" customHeight="1">
      <c r="B38" s="114" t="s">
        <v>1078</v>
      </c>
      <c r="C38" s="115">
        <v>400</v>
      </c>
      <c r="D38" s="115">
        <v>225</v>
      </c>
      <c r="E38" s="114"/>
      <c r="F38" s="115">
        <f t="shared" si="1"/>
        <v>0</v>
      </c>
    </row>
    <row r="39" spans="2:6" s="138" customFormat="1" ht="54" customHeight="1">
      <c r="B39" s="114" t="s">
        <v>1077</v>
      </c>
      <c r="C39" s="115">
        <v>400</v>
      </c>
      <c r="D39" s="115">
        <v>225</v>
      </c>
      <c r="E39" s="114"/>
      <c r="F39" s="115">
        <f t="shared" si="1"/>
        <v>0</v>
      </c>
    </row>
    <row r="40" spans="2:6" s="138" customFormat="1" ht="54" customHeight="1">
      <c r="B40" s="114" t="s">
        <v>1076</v>
      </c>
      <c r="C40" s="115">
        <v>400</v>
      </c>
      <c r="D40" s="115">
        <v>225</v>
      </c>
      <c r="E40" s="114"/>
      <c r="F40" s="115">
        <f t="shared" si="1"/>
        <v>0</v>
      </c>
    </row>
    <row r="41" spans="2:6" s="138" customFormat="1" ht="54" customHeight="1">
      <c r="B41" s="114" t="s">
        <v>1075</v>
      </c>
      <c r="C41" s="115">
        <v>400</v>
      </c>
      <c r="D41" s="115">
        <v>225</v>
      </c>
      <c r="E41" s="114"/>
      <c r="F41" s="115">
        <f t="shared" si="1"/>
        <v>0</v>
      </c>
    </row>
    <row r="42" spans="2:6" s="138" customFormat="1" ht="54" customHeight="1">
      <c r="B42" s="114" t="s">
        <v>1074</v>
      </c>
      <c r="C42" s="115">
        <v>400</v>
      </c>
      <c r="D42" s="115">
        <v>225</v>
      </c>
      <c r="E42" s="114"/>
      <c r="F42" s="115">
        <f t="shared" si="1"/>
        <v>0</v>
      </c>
    </row>
    <row r="43" spans="2:6" s="138" customFormat="1" ht="54" customHeight="1">
      <c r="B43" s="114" t="s">
        <v>1073</v>
      </c>
      <c r="C43" s="115">
        <v>400</v>
      </c>
      <c r="D43" s="115">
        <v>225</v>
      </c>
      <c r="E43" s="114"/>
      <c r="F43" s="115">
        <f t="shared" si="1"/>
        <v>0</v>
      </c>
    </row>
    <row r="44" spans="2:6" s="138" customFormat="1" ht="54" customHeight="1">
      <c r="B44" s="114" t="s">
        <v>1072</v>
      </c>
      <c r="C44" s="115">
        <v>400</v>
      </c>
      <c r="D44" s="115">
        <v>225</v>
      </c>
      <c r="E44" s="114"/>
      <c r="F44" s="115">
        <f t="shared" si="1"/>
        <v>0</v>
      </c>
    </row>
    <row r="45" spans="2:6" s="138" customFormat="1" ht="54" customHeight="1">
      <c r="B45" s="114" t="s">
        <v>1071</v>
      </c>
      <c r="C45" s="115">
        <v>400</v>
      </c>
      <c r="D45" s="115">
        <v>225</v>
      </c>
      <c r="E45" s="114"/>
      <c r="F45" s="115">
        <f t="shared" si="1"/>
        <v>0</v>
      </c>
    </row>
    <row r="46" spans="2:6" s="138" customFormat="1" ht="54" customHeight="1">
      <c r="B46" s="114" t="s">
        <v>1070</v>
      </c>
      <c r="C46" s="115">
        <v>400</v>
      </c>
      <c r="D46" s="115">
        <v>225</v>
      </c>
      <c r="E46" s="114"/>
      <c r="F46" s="115">
        <f t="shared" si="1"/>
        <v>0</v>
      </c>
    </row>
    <row r="47" spans="2:6" s="138" customFormat="1" ht="54" customHeight="1">
      <c r="B47" s="114" t="s">
        <v>1069</v>
      </c>
      <c r="C47" s="115">
        <v>400</v>
      </c>
      <c r="D47" s="115">
        <v>225</v>
      </c>
      <c r="E47" s="114"/>
      <c r="F47" s="115">
        <f t="shared" si="1"/>
        <v>0</v>
      </c>
    </row>
    <row r="48" spans="2:6" s="138" customFormat="1" ht="54" customHeight="1">
      <c r="B48" s="114" t="s">
        <v>1068</v>
      </c>
      <c r="C48" s="115">
        <v>400</v>
      </c>
      <c r="D48" s="115">
        <v>225</v>
      </c>
      <c r="E48" s="114"/>
      <c r="F48" s="115">
        <f t="shared" si="1"/>
        <v>0</v>
      </c>
    </row>
    <row r="49" spans="2:6" s="138" customFormat="1" ht="54" customHeight="1">
      <c r="B49" s="114" t="s">
        <v>1067</v>
      </c>
      <c r="C49" s="115">
        <v>400</v>
      </c>
      <c r="D49" s="115">
        <v>225</v>
      </c>
      <c r="E49" s="114"/>
      <c r="F49" s="115">
        <f t="shared" si="1"/>
        <v>0</v>
      </c>
    </row>
    <row r="50" spans="2:6" s="138" customFormat="1" ht="54" customHeight="1">
      <c r="B50" s="114" t="s">
        <v>1066</v>
      </c>
      <c r="C50" s="115">
        <v>400</v>
      </c>
      <c r="D50" s="115">
        <v>225</v>
      </c>
      <c r="E50" s="114"/>
      <c r="F50" s="115">
        <f t="shared" si="1"/>
        <v>0</v>
      </c>
    </row>
    <row r="51" spans="2:6" s="138" customFormat="1" ht="54" customHeight="1">
      <c r="B51" s="114" t="s">
        <v>1065</v>
      </c>
      <c r="C51" s="115">
        <v>400</v>
      </c>
      <c r="D51" s="115">
        <v>225</v>
      </c>
      <c r="E51" s="114"/>
      <c r="F51" s="115">
        <f t="shared" si="1"/>
        <v>0</v>
      </c>
    </row>
    <row r="52" spans="2:6" s="138" customFormat="1" ht="54" customHeight="1">
      <c r="B52" s="114" t="s">
        <v>1064</v>
      </c>
      <c r="C52" s="115">
        <v>400</v>
      </c>
      <c r="D52" s="115">
        <v>225</v>
      </c>
      <c r="E52" s="114"/>
      <c r="F52" s="115">
        <f t="shared" si="1"/>
        <v>0</v>
      </c>
    </row>
    <row r="53" spans="2:6" s="138" customFormat="1" ht="54" customHeight="1">
      <c r="B53" s="114" t="s">
        <v>1063</v>
      </c>
      <c r="C53" s="115">
        <v>400</v>
      </c>
      <c r="D53" s="115">
        <v>225</v>
      </c>
      <c r="E53" s="114"/>
      <c r="F53" s="115">
        <f t="shared" si="1"/>
        <v>0</v>
      </c>
    </row>
    <row r="54" spans="2:6" s="138" customFormat="1" ht="54" customHeight="1">
      <c r="B54" s="114" t="s">
        <v>1062</v>
      </c>
      <c r="C54" s="115">
        <v>400</v>
      </c>
      <c r="D54" s="115">
        <v>225</v>
      </c>
      <c r="E54" s="114"/>
      <c r="F54" s="115">
        <f t="shared" si="1"/>
        <v>0</v>
      </c>
    </row>
    <row r="55" spans="2:6" s="138" customFormat="1" ht="54" customHeight="1">
      <c r="B55" s="114" t="s">
        <v>1061</v>
      </c>
      <c r="C55" s="115">
        <v>400</v>
      </c>
      <c r="D55" s="115">
        <v>225</v>
      </c>
      <c r="E55" s="114"/>
      <c r="F55" s="115">
        <f t="shared" si="1"/>
        <v>0</v>
      </c>
    </row>
    <row r="56" spans="2:6" s="138" customFormat="1" ht="54" customHeight="1">
      <c r="B56" s="114" t="s">
        <v>1060</v>
      </c>
      <c r="C56" s="115">
        <v>400</v>
      </c>
      <c r="D56" s="115">
        <v>225</v>
      </c>
      <c r="E56" s="114"/>
      <c r="F56" s="115">
        <f t="shared" si="1"/>
        <v>0</v>
      </c>
    </row>
    <row r="57" spans="2:6" s="138" customFormat="1" ht="54" customHeight="1">
      <c r="B57" s="114" t="s">
        <v>1059</v>
      </c>
      <c r="C57" s="115">
        <v>400</v>
      </c>
      <c r="D57" s="115">
        <v>225</v>
      </c>
      <c r="E57" s="114"/>
      <c r="F57" s="115">
        <f t="shared" si="1"/>
        <v>0</v>
      </c>
    </row>
    <row r="58" spans="2:6" s="138" customFormat="1" ht="54" customHeight="1">
      <c r="B58" s="114" t="s">
        <v>1058</v>
      </c>
      <c r="C58" s="115">
        <v>400</v>
      </c>
      <c r="D58" s="115">
        <v>225</v>
      </c>
      <c r="E58" s="114"/>
      <c r="F58" s="115">
        <f t="shared" si="1"/>
        <v>0</v>
      </c>
    </row>
    <row r="59" spans="2:6" s="138" customFormat="1" ht="54" customHeight="1">
      <c r="B59" s="114" t="s">
        <v>1057</v>
      </c>
      <c r="C59" s="115">
        <v>400</v>
      </c>
      <c r="D59" s="115">
        <v>225</v>
      </c>
      <c r="E59" s="114"/>
      <c r="F59" s="115">
        <f t="shared" si="1"/>
        <v>0</v>
      </c>
    </row>
    <row r="60" spans="2:6" s="138" customFormat="1" ht="54" customHeight="1">
      <c r="B60" s="114" t="s">
        <v>1056</v>
      </c>
      <c r="C60" s="115">
        <v>400</v>
      </c>
      <c r="D60" s="115">
        <v>225</v>
      </c>
      <c r="E60" s="114"/>
      <c r="F60" s="115">
        <f t="shared" si="1"/>
        <v>0</v>
      </c>
    </row>
    <row r="61" spans="2:6" s="138" customFormat="1" ht="54" customHeight="1">
      <c r="B61" s="114" t="s">
        <v>1055</v>
      </c>
      <c r="C61" s="115">
        <v>400</v>
      </c>
      <c r="D61" s="115">
        <v>225</v>
      </c>
      <c r="E61" s="114"/>
      <c r="F61" s="115">
        <f t="shared" si="1"/>
        <v>0</v>
      </c>
    </row>
    <row r="62" spans="2:6" s="138" customFormat="1" ht="54" customHeight="1">
      <c r="B62" s="114" t="s">
        <v>1054</v>
      </c>
      <c r="C62" s="115">
        <v>400</v>
      </c>
      <c r="D62" s="115">
        <v>225</v>
      </c>
      <c r="E62" s="114"/>
      <c r="F62" s="115">
        <f t="shared" si="1"/>
        <v>0</v>
      </c>
    </row>
    <row r="63" spans="2:6" s="138" customFormat="1" ht="54" customHeight="1">
      <c r="B63" s="114" t="s">
        <v>1053</v>
      </c>
      <c r="C63" s="115">
        <v>400</v>
      </c>
      <c r="D63" s="115">
        <v>225</v>
      </c>
      <c r="E63" s="114"/>
      <c r="F63" s="115">
        <f t="shared" si="1"/>
        <v>0</v>
      </c>
    </row>
    <row r="64" spans="2:6" s="138" customFormat="1" ht="54" customHeight="1">
      <c r="B64" s="114" t="s">
        <v>1052</v>
      </c>
      <c r="C64" s="115">
        <v>400</v>
      </c>
      <c r="D64" s="115">
        <v>225</v>
      </c>
      <c r="E64" s="114"/>
      <c r="F64" s="115">
        <f t="shared" si="1"/>
        <v>0</v>
      </c>
    </row>
    <row r="65" spans="2:6" s="138" customFormat="1" ht="54" customHeight="1">
      <c r="B65" s="114" t="s">
        <v>1051</v>
      </c>
      <c r="C65" s="115">
        <v>400</v>
      </c>
      <c r="D65" s="115">
        <v>225</v>
      </c>
      <c r="E65" s="114"/>
      <c r="F65" s="115">
        <f t="shared" si="1"/>
        <v>0</v>
      </c>
    </row>
    <row r="66" spans="2:6" s="138" customFormat="1" ht="54" customHeight="1">
      <c r="B66" s="114" t="s">
        <v>1050</v>
      </c>
      <c r="C66" s="115">
        <v>400</v>
      </c>
      <c r="D66" s="115">
        <v>225</v>
      </c>
      <c r="E66" s="114"/>
      <c r="F66" s="115">
        <f t="shared" si="1"/>
        <v>0</v>
      </c>
    </row>
    <row r="67" spans="2:6" s="138" customFormat="1" ht="54" customHeight="1">
      <c r="B67" s="114" t="s">
        <v>1049</v>
      </c>
      <c r="C67" s="115">
        <v>400</v>
      </c>
      <c r="D67" s="115">
        <v>225</v>
      </c>
      <c r="E67" s="114"/>
      <c r="F67" s="115">
        <f t="shared" ref="F67:F85" si="2">E67*D67</f>
        <v>0</v>
      </c>
    </row>
    <row r="68" spans="2:6" s="138" customFormat="1" ht="54" customHeight="1">
      <c r="B68" s="114" t="s">
        <v>1048</v>
      </c>
      <c r="C68" s="115">
        <v>400</v>
      </c>
      <c r="D68" s="115">
        <v>225</v>
      </c>
      <c r="E68" s="114"/>
      <c r="F68" s="115">
        <f t="shared" si="2"/>
        <v>0</v>
      </c>
    </row>
    <row r="69" spans="2:6" s="138" customFormat="1" ht="54" customHeight="1">
      <c r="B69" s="114" t="s">
        <v>1047</v>
      </c>
      <c r="C69" s="115">
        <v>400</v>
      </c>
      <c r="D69" s="115">
        <v>225</v>
      </c>
      <c r="E69" s="114"/>
      <c r="F69" s="115">
        <f t="shared" si="2"/>
        <v>0</v>
      </c>
    </row>
    <row r="70" spans="2:6" s="138" customFormat="1" ht="54" customHeight="1">
      <c r="B70" s="114" t="s">
        <v>1046</v>
      </c>
      <c r="C70" s="115">
        <v>400</v>
      </c>
      <c r="D70" s="115">
        <v>225</v>
      </c>
      <c r="E70" s="114"/>
      <c r="F70" s="115">
        <f t="shared" si="2"/>
        <v>0</v>
      </c>
    </row>
    <row r="71" spans="2:6" s="138" customFormat="1" ht="54" customHeight="1">
      <c r="B71" s="114" t="s">
        <v>1045</v>
      </c>
      <c r="C71" s="115">
        <v>400</v>
      </c>
      <c r="D71" s="115">
        <v>225</v>
      </c>
      <c r="E71" s="114"/>
      <c r="F71" s="115">
        <f t="shared" si="2"/>
        <v>0</v>
      </c>
    </row>
    <row r="72" spans="2:6" s="138" customFormat="1" ht="54" customHeight="1">
      <c r="B72" s="114" t="s">
        <v>1044</v>
      </c>
      <c r="C72" s="115">
        <v>400</v>
      </c>
      <c r="D72" s="115">
        <v>225</v>
      </c>
      <c r="E72" s="114"/>
      <c r="F72" s="115">
        <f t="shared" si="2"/>
        <v>0</v>
      </c>
    </row>
    <row r="73" spans="2:6" s="138" customFormat="1" ht="54" customHeight="1">
      <c r="B73" s="114" t="s">
        <v>1043</v>
      </c>
      <c r="C73" s="115">
        <v>400</v>
      </c>
      <c r="D73" s="115">
        <v>225</v>
      </c>
      <c r="E73" s="114"/>
      <c r="F73" s="115">
        <f t="shared" si="2"/>
        <v>0</v>
      </c>
    </row>
    <row r="74" spans="2:6" s="138" customFormat="1" ht="54" customHeight="1">
      <c r="B74" s="114" t="s">
        <v>1042</v>
      </c>
      <c r="C74" s="115">
        <v>400</v>
      </c>
      <c r="D74" s="115">
        <v>225</v>
      </c>
      <c r="E74" s="114"/>
      <c r="F74" s="115">
        <f t="shared" si="2"/>
        <v>0</v>
      </c>
    </row>
    <row r="75" spans="2:6" s="138" customFormat="1" ht="54" customHeight="1">
      <c r="B75" s="114" t="s">
        <v>1041</v>
      </c>
      <c r="C75" s="115">
        <v>400</v>
      </c>
      <c r="D75" s="115">
        <v>225</v>
      </c>
      <c r="E75" s="114"/>
      <c r="F75" s="115">
        <f t="shared" si="2"/>
        <v>0</v>
      </c>
    </row>
    <row r="76" spans="2:6" s="138" customFormat="1" ht="54" customHeight="1">
      <c r="B76" s="114" t="s">
        <v>1040</v>
      </c>
      <c r="C76" s="115">
        <v>400</v>
      </c>
      <c r="D76" s="115">
        <v>225</v>
      </c>
      <c r="E76" s="114"/>
      <c r="F76" s="115">
        <f t="shared" si="2"/>
        <v>0</v>
      </c>
    </row>
    <row r="77" spans="2:6" s="138" customFormat="1" ht="54" customHeight="1">
      <c r="B77" s="114" t="s">
        <v>1039</v>
      </c>
      <c r="C77" s="115">
        <v>400</v>
      </c>
      <c r="D77" s="115">
        <v>225</v>
      </c>
      <c r="E77" s="114"/>
      <c r="F77" s="115">
        <f t="shared" si="2"/>
        <v>0</v>
      </c>
    </row>
    <row r="78" spans="2:6" s="138" customFormat="1" ht="54" customHeight="1">
      <c r="B78" s="114" t="s">
        <v>1038</v>
      </c>
      <c r="C78" s="115">
        <v>400</v>
      </c>
      <c r="D78" s="115">
        <v>225</v>
      </c>
      <c r="E78" s="114"/>
      <c r="F78" s="115">
        <f t="shared" si="2"/>
        <v>0</v>
      </c>
    </row>
    <row r="79" spans="2:6" s="138" customFormat="1" ht="54" customHeight="1">
      <c r="B79" s="114" t="s">
        <v>1037</v>
      </c>
      <c r="C79" s="115">
        <v>400</v>
      </c>
      <c r="D79" s="115">
        <v>225</v>
      </c>
      <c r="E79" s="114"/>
      <c r="F79" s="115">
        <f t="shared" si="2"/>
        <v>0</v>
      </c>
    </row>
    <row r="80" spans="2:6" s="138" customFormat="1" ht="54" customHeight="1">
      <c r="B80" s="114" t="s">
        <v>1036</v>
      </c>
      <c r="C80" s="115">
        <v>400</v>
      </c>
      <c r="D80" s="115">
        <v>225</v>
      </c>
      <c r="E80" s="114"/>
      <c r="F80" s="115">
        <f t="shared" si="2"/>
        <v>0</v>
      </c>
    </row>
    <row r="81" spans="1:6" s="138" customFormat="1" ht="54" customHeight="1">
      <c r="B81" s="114" t="s">
        <v>1035</v>
      </c>
      <c r="C81" s="115">
        <v>400</v>
      </c>
      <c r="D81" s="115">
        <v>225</v>
      </c>
      <c r="E81" s="114"/>
      <c r="F81" s="115">
        <f t="shared" si="2"/>
        <v>0</v>
      </c>
    </row>
    <row r="82" spans="1:6" s="138" customFormat="1" ht="54" customHeight="1">
      <c r="B82" s="114" t="s">
        <v>1034</v>
      </c>
      <c r="C82" s="115">
        <v>400</v>
      </c>
      <c r="D82" s="115">
        <v>225</v>
      </c>
      <c r="E82" s="114"/>
      <c r="F82" s="115">
        <f t="shared" si="2"/>
        <v>0</v>
      </c>
    </row>
    <row r="83" spans="1:6" s="138" customFormat="1" ht="54" customHeight="1">
      <c r="B83" s="114" t="s">
        <v>1033</v>
      </c>
      <c r="C83" s="115">
        <v>400</v>
      </c>
      <c r="D83" s="115">
        <v>225</v>
      </c>
      <c r="E83" s="114"/>
      <c r="F83" s="115">
        <f t="shared" si="2"/>
        <v>0</v>
      </c>
    </row>
    <row r="84" spans="1:6" s="138" customFormat="1" ht="54" customHeight="1">
      <c r="B84" s="114" t="s">
        <v>1032</v>
      </c>
      <c r="C84" s="115">
        <v>400</v>
      </c>
      <c r="D84" s="115">
        <v>225</v>
      </c>
      <c r="E84" s="114"/>
      <c r="F84" s="115">
        <f t="shared" si="2"/>
        <v>0</v>
      </c>
    </row>
    <row r="85" spans="1:6" s="138" customFormat="1" ht="54" customHeight="1">
      <c r="B85" s="116" t="s">
        <v>1031</v>
      </c>
      <c r="C85" s="117">
        <v>400</v>
      </c>
      <c r="D85" s="117">
        <v>225</v>
      </c>
      <c r="E85" s="116"/>
      <c r="F85" s="115">
        <f t="shared" si="2"/>
        <v>0</v>
      </c>
    </row>
    <row r="86" spans="1:6" ht="66" customHeight="1">
      <c r="A86" s="2"/>
      <c r="B86" s="48" t="s">
        <v>2452</v>
      </c>
      <c r="C86" s="63">
        <v>400</v>
      </c>
      <c r="D86" s="63">
        <v>225</v>
      </c>
      <c r="E86" s="60"/>
      <c r="F86" s="63">
        <f t="shared" ref="F86:F102" si="3">E86*D86</f>
        <v>0</v>
      </c>
    </row>
    <row r="87" spans="1:6" ht="66" customHeight="1">
      <c r="A87" s="1"/>
      <c r="B87" s="114" t="s">
        <v>2453</v>
      </c>
      <c r="C87" s="64">
        <v>400</v>
      </c>
      <c r="D87" s="64">
        <v>225</v>
      </c>
      <c r="E87" s="58"/>
      <c r="F87" s="64">
        <f t="shared" si="3"/>
        <v>0</v>
      </c>
    </row>
    <row r="88" spans="1:6" ht="66" customHeight="1">
      <c r="A88" s="1"/>
      <c r="B88" s="114" t="s">
        <v>2454</v>
      </c>
      <c r="C88" s="64">
        <v>400</v>
      </c>
      <c r="D88" s="64">
        <v>225</v>
      </c>
      <c r="E88" s="58"/>
      <c r="F88" s="64">
        <f t="shared" si="3"/>
        <v>0</v>
      </c>
    </row>
    <row r="89" spans="1:6" ht="66" customHeight="1">
      <c r="A89" s="1"/>
      <c r="B89" s="114" t="s">
        <v>2455</v>
      </c>
      <c r="C89" s="64">
        <v>400</v>
      </c>
      <c r="D89" s="64">
        <v>225</v>
      </c>
      <c r="E89" s="58"/>
      <c r="F89" s="64">
        <f t="shared" si="3"/>
        <v>0</v>
      </c>
    </row>
    <row r="90" spans="1:6" ht="66" customHeight="1">
      <c r="A90" s="1"/>
      <c r="B90" s="114" t="s">
        <v>2456</v>
      </c>
      <c r="C90" s="64">
        <v>400</v>
      </c>
      <c r="D90" s="64">
        <v>225</v>
      </c>
      <c r="E90" s="58"/>
      <c r="F90" s="64">
        <f t="shared" si="3"/>
        <v>0</v>
      </c>
    </row>
    <row r="91" spans="1:6" ht="66" customHeight="1">
      <c r="A91" s="1"/>
      <c r="B91" s="114" t="s">
        <v>2457</v>
      </c>
      <c r="C91" s="64">
        <v>400</v>
      </c>
      <c r="D91" s="64">
        <v>225</v>
      </c>
      <c r="E91" s="58"/>
      <c r="F91" s="64">
        <f t="shared" si="3"/>
        <v>0</v>
      </c>
    </row>
    <row r="92" spans="1:6" ht="66" customHeight="1">
      <c r="A92" s="1"/>
      <c r="B92" s="114" t="s">
        <v>2458</v>
      </c>
      <c r="C92" s="64">
        <v>400</v>
      </c>
      <c r="D92" s="64">
        <v>225</v>
      </c>
      <c r="E92" s="58"/>
      <c r="F92" s="64">
        <f t="shared" si="3"/>
        <v>0</v>
      </c>
    </row>
    <row r="93" spans="1:6" ht="66" customHeight="1">
      <c r="A93" s="1"/>
      <c r="B93" s="114" t="s">
        <v>2459</v>
      </c>
      <c r="C93" s="64">
        <v>400</v>
      </c>
      <c r="D93" s="64">
        <v>225</v>
      </c>
      <c r="E93" s="58"/>
      <c r="F93" s="64">
        <f t="shared" si="3"/>
        <v>0</v>
      </c>
    </row>
    <row r="94" spans="1:6" ht="66" customHeight="1">
      <c r="A94" s="1"/>
      <c r="B94" s="114" t="s">
        <v>2460</v>
      </c>
      <c r="C94" s="64">
        <v>400</v>
      </c>
      <c r="D94" s="64">
        <v>225</v>
      </c>
      <c r="E94" s="58"/>
      <c r="F94" s="64">
        <f t="shared" si="3"/>
        <v>0</v>
      </c>
    </row>
    <row r="95" spans="1:6" ht="66" customHeight="1">
      <c r="A95" s="1"/>
      <c r="B95" s="114" t="s">
        <v>2461</v>
      </c>
      <c r="C95" s="64">
        <v>400</v>
      </c>
      <c r="D95" s="64">
        <v>225</v>
      </c>
      <c r="E95" s="58"/>
      <c r="F95" s="64">
        <f t="shared" si="3"/>
        <v>0</v>
      </c>
    </row>
    <row r="96" spans="1:6" ht="66" customHeight="1">
      <c r="A96" s="1"/>
      <c r="B96" s="114" t="s">
        <v>2462</v>
      </c>
      <c r="C96" s="64">
        <v>400</v>
      </c>
      <c r="D96" s="64">
        <v>225</v>
      </c>
      <c r="E96" s="58"/>
      <c r="F96" s="64">
        <f t="shared" si="3"/>
        <v>0</v>
      </c>
    </row>
    <row r="97" spans="1:6" ht="66" customHeight="1">
      <c r="A97" s="1"/>
      <c r="B97" s="114" t="s">
        <v>2463</v>
      </c>
      <c r="C97" s="64">
        <v>400</v>
      </c>
      <c r="D97" s="64">
        <v>225</v>
      </c>
      <c r="E97" s="58"/>
      <c r="F97" s="64">
        <f t="shared" si="3"/>
        <v>0</v>
      </c>
    </row>
    <row r="98" spans="1:6" ht="66" customHeight="1">
      <c r="A98" s="1"/>
      <c r="B98" s="114" t="s">
        <v>2464</v>
      </c>
      <c r="C98" s="64">
        <v>400</v>
      </c>
      <c r="D98" s="64">
        <v>225</v>
      </c>
      <c r="E98" s="58"/>
      <c r="F98" s="64">
        <f t="shared" si="3"/>
        <v>0</v>
      </c>
    </row>
    <row r="99" spans="1:6" ht="66" customHeight="1">
      <c r="A99" s="1"/>
      <c r="B99" s="114" t="s">
        <v>2465</v>
      </c>
      <c r="C99" s="64">
        <v>400</v>
      </c>
      <c r="D99" s="64">
        <v>225</v>
      </c>
      <c r="E99" s="58"/>
      <c r="F99" s="64">
        <f t="shared" si="3"/>
        <v>0</v>
      </c>
    </row>
    <row r="100" spans="1:6" ht="66" customHeight="1">
      <c r="A100" s="1"/>
      <c r="B100" s="114" t="s">
        <v>2466</v>
      </c>
      <c r="C100" s="64">
        <v>400</v>
      </c>
      <c r="D100" s="64">
        <v>225</v>
      </c>
      <c r="E100" s="58"/>
      <c r="F100" s="64">
        <f t="shared" si="3"/>
        <v>0</v>
      </c>
    </row>
    <row r="101" spans="1:6" ht="66" customHeight="1">
      <c r="A101" s="1"/>
      <c r="B101" s="114" t="s">
        <v>2467</v>
      </c>
      <c r="C101" s="64">
        <v>400</v>
      </c>
      <c r="D101" s="64">
        <v>225</v>
      </c>
      <c r="E101" s="58"/>
      <c r="F101" s="64">
        <f t="shared" si="3"/>
        <v>0</v>
      </c>
    </row>
    <row r="102" spans="1:6" ht="66" customHeight="1">
      <c r="A102" s="3"/>
      <c r="B102" s="116" t="s">
        <v>2468</v>
      </c>
      <c r="C102" s="65">
        <v>400</v>
      </c>
      <c r="D102" s="65">
        <v>225</v>
      </c>
      <c r="E102" s="59"/>
      <c r="F102" s="65">
        <f t="shared" si="3"/>
        <v>0</v>
      </c>
    </row>
    <row r="103" spans="1:6" ht="66" customHeight="1"/>
    <row r="104" spans="1:6" ht="66" customHeight="1"/>
    <row r="105" spans="1:6" ht="66" customHeight="1"/>
    <row r="106" spans="1:6" ht="66" customHeight="1"/>
    <row r="107" spans="1:6" ht="66" customHeight="1"/>
    <row r="108" spans="1:6" ht="66" customHeight="1"/>
    <row r="109" spans="1:6" ht="66" customHeight="1"/>
    <row r="110" spans="1:6" ht="66" customHeight="1"/>
    <row r="111" spans="1:6" ht="66" customHeight="1"/>
    <row r="112" spans="1:6" ht="66" customHeight="1"/>
    <row r="113" ht="66" customHeight="1"/>
    <row r="114" ht="66" customHeight="1"/>
    <row r="115" ht="66" customHeight="1"/>
    <row r="116" ht="66" customHeight="1"/>
    <row r="117" ht="66" customHeight="1"/>
    <row r="118" ht="66" customHeight="1"/>
    <row r="119" ht="66" customHeight="1"/>
    <row r="120" ht="66" customHeight="1"/>
    <row r="121" ht="66" customHeight="1"/>
    <row r="122" ht="66" customHeight="1"/>
    <row r="123" ht="66" customHeight="1"/>
    <row r="124" ht="66" customHeight="1"/>
    <row r="125" ht="66" customHeight="1"/>
    <row r="126" ht="66" customHeight="1"/>
    <row r="127" ht="66" customHeight="1"/>
    <row r="128" ht="66" customHeight="1"/>
    <row r="129" ht="66" customHeight="1"/>
    <row r="130" ht="66" customHeight="1"/>
    <row r="131" ht="66" customHeight="1"/>
    <row r="132" ht="66" customHeight="1"/>
    <row r="133" ht="66" customHeight="1"/>
    <row r="134" ht="66" customHeight="1"/>
    <row r="135" ht="66" customHeight="1"/>
    <row r="136" ht="66" customHeight="1"/>
    <row r="137" ht="66" customHeight="1"/>
    <row r="138" ht="66" customHeight="1"/>
    <row r="139" ht="66" customHeight="1"/>
    <row r="140" ht="66" customHeight="1"/>
    <row r="141" ht="66" customHeight="1"/>
    <row r="142" ht="66" customHeight="1"/>
    <row r="143" ht="66" customHeight="1"/>
    <row r="144" ht="66" customHeight="1"/>
    <row r="145" ht="66" customHeight="1"/>
    <row r="146" ht="66" customHeight="1"/>
    <row r="147" ht="66" customHeight="1"/>
    <row r="148" ht="66" customHeight="1"/>
    <row r="149" ht="66" customHeight="1"/>
    <row r="150" ht="66" customHeight="1"/>
    <row r="151" ht="66" customHeight="1"/>
    <row r="152" ht="66" customHeight="1"/>
    <row r="153" ht="66" customHeight="1"/>
    <row r="154" ht="66" customHeight="1"/>
    <row r="155" ht="66" customHeight="1"/>
    <row r="156" ht="66" customHeight="1"/>
    <row r="157" ht="66" customHeight="1"/>
    <row r="158" ht="66" customHeight="1"/>
    <row r="159" ht="66" customHeight="1"/>
    <row r="160" ht="66" customHeight="1"/>
    <row r="161" ht="66" customHeight="1"/>
    <row r="162" ht="66" customHeight="1"/>
    <row r="163" ht="66" customHeight="1"/>
    <row r="164" ht="66" customHeight="1"/>
    <row r="165" ht="66" customHeight="1"/>
    <row r="166" ht="66" customHeight="1"/>
    <row r="167" ht="66" customHeight="1"/>
    <row r="168" ht="66" customHeight="1"/>
    <row r="169" ht="66" customHeight="1"/>
    <row r="170" ht="66" customHeight="1"/>
    <row r="171" ht="66" customHeight="1"/>
    <row r="172" ht="66" customHeight="1"/>
    <row r="173" ht="66" customHeight="1"/>
    <row r="174" ht="66" customHeight="1"/>
    <row r="175" ht="66" customHeight="1"/>
    <row r="176" ht="66" customHeight="1"/>
    <row r="177" ht="66" customHeight="1"/>
    <row r="178" ht="66" customHeight="1"/>
    <row r="179" ht="66" customHeight="1"/>
    <row r="180" ht="66" customHeight="1"/>
    <row r="181" ht="66" customHeight="1"/>
    <row r="182" ht="66" customHeight="1"/>
    <row r="183" ht="66" customHeight="1"/>
    <row r="184" ht="66" customHeight="1"/>
    <row r="185" ht="66" customHeight="1"/>
    <row r="186" ht="66" customHeight="1"/>
    <row r="187" ht="66" customHeight="1"/>
    <row r="188" ht="66" customHeight="1"/>
    <row r="189" ht="66" customHeight="1"/>
    <row r="190" ht="66" customHeight="1"/>
    <row r="191" ht="66" customHeight="1"/>
    <row r="192" ht="66" customHeight="1"/>
    <row r="193" ht="66" customHeight="1"/>
    <row r="194" ht="66" customHeight="1"/>
    <row r="195" ht="66" customHeight="1"/>
    <row r="196" ht="66" customHeight="1"/>
    <row r="197" ht="66" customHeight="1"/>
    <row r="198" ht="66" customHeight="1"/>
    <row r="199" ht="66" customHeight="1"/>
    <row r="200" ht="66" customHeight="1"/>
    <row r="201" ht="66" customHeight="1"/>
    <row r="202" ht="66" customHeight="1"/>
    <row r="203" ht="66" customHeight="1"/>
    <row r="204" ht="66" customHeight="1"/>
    <row r="205" ht="66" customHeight="1"/>
    <row r="206" ht="66" customHeight="1"/>
    <row r="207" ht="66" customHeight="1"/>
    <row r="208" ht="66" customHeight="1"/>
    <row r="209" ht="66" customHeight="1"/>
    <row r="210" ht="66" customHeight="1"/>
    <row r="211" ht="66" customHeight="1"/>
    <row r="212" ht="66" customHeight="1"/>
    <row r="213" ht="66" customHeight="1"/>
    <row r="214" ht="66" customHeight="1"/>
    <row r="215" ht="66" customHeight="1"/>
    <row r="216" ht="66" customHeight="1"/>
    <row r="217" ht="66" customHeight="1"/>
  </sheetData>
  <mergeCells count="5">
    <mergeCell ref="E1:E2"/>
    <mergeCell ref="F1:F2"/>
    <mergeCell ref="B1:B2"/>
    <mergeCell ref="A1:A2"/>
    <mergeCell ref="C1:D1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>
  <dimension ref="A1:J39"/>
  <sheetViews>
    <sheetView workbookViewId="0">
      <selection activeCell="J1" sqref="J1:J1048576"/>
    </sheetView>
  </sheetViews>
  <sheetFormatPr defaultRowHeight="15"/>
  <cols>
    <col min="1" max="1" width="51.5703125" customWidth="1"/>
    <col min="3" max="7" width="5" customWidth="1"/>
    <col min="10" max="10" width="0" hidden="1" customWidth="1"/>
  </cols>
  <sheetData>
    <row r="1" spans="1:10">
      <c r="A1" s="229" t="s">
        <v>115</v>
      </c>
      <c r="B1" s="227" t="s">
        <v>116</v>
      </c>
      <c r="C1" s="330" t="s">
        <v>1175</v>
      </c>
      <c r="D1" s="330"/>
      <c r="E1" s="330"/>
      <c r="F1" s="330"/>
      <c r="G1" s="330"/>
      <c r="H1" s="227" t="s">
        <v>119</v>
      </c>
      <c r="I1" s="235" t="s">
        <v>120</v>
      </c>
      <c r="J1">
        <f>SUM(I:I)</f>
        <v>0</v>
      </c>
    </row>
    <row r="2" spans="1:10" ht="15.75" thickBot="1">
      <c r="A2" s="233"/>
      <c r="B2" s="234"/>
      <c r="C2" s="38" t="s">
        <v>1236</v>
      </c>
      <c r="D2" s="38" t="s">
        <v>1237</v>
      </c>
      <c r="E2" s="38" t="s">
        <v>1238</v>
      </c>
      <c r="F2" s="38" t="s">
        <v>1239</v>
      </c>
      <c r="G2" s="38" t="s">
        <v>1240</v>
      </c>
      <c r="H2" s="234"/>
      <c r="I2" s="236"/>
      <c r="J2">
        <f>SUM(H:H)</f>
        <v>0</v>
      </c>
    </row>
    <row r="3" spans="1:10">
      <c r="A3" s="39"/>
      <c r="B3" s="8"/>
      <c r="C3" s="2"/>
      <c r="D3" s="2"/>
      <c r="E3" s="2"/>
      <c r="F3" s="2"/>
      <c r="G3" s="2"/>
      <c r="H3" s="2">
        <f>SUM(C3:G3)</f>
        <v>0</v>
      </c>
      <c r="I3" s="8">
        <f>H3*B3</f>
        <v>0</v>
      </c>
    </row>
    <row r="4" spans="1:10">
      <c r="A4" s="10" t="s">
        <v>1241</v>
      </c>
      <c r="B4" s="10"/>
      <c r="C4" s="3"/>
      <c r="D4" s="3"/>
      <c r="E4" s="3"/>
      <c r="F4" s="3"/>
      <c r="G4" s="3"/>
      <c r="H4" s="7">
        <f>SUM(C4:G4)</f>
        <v>0</v>
      </c>
      <c r="I4" s="11">
        <f>H4*B4</f>
        <v>0</v>
      </c>
    </row>
    <row r="5" spans="1:10">
      <c r="B5" s="12"/>
      <c r="I5" s="12"/>
    </row>
    <row r="6" spans="1:10">
      <c r="B6" s="12"/>
      <c r="I6" s="12"/>
    </row>
    <row r="7" spans="1:10">
      <c r="B7" s="12"/>
      <c r="I7" s="12"/>
    </row>
    <row r="8" spans="1:10">
      <c r="B8" s="12"/>
      <c r="I8" s="12"/>
    </row>
    <row r="9" spans="1:10">
      <c r="B9" s="12"/>
      <c r="I9" s="12"/>
    </row>
    <row r="10" spans="1:10">
      <c r="B10" s="12"/>
      <c r="I10" s="12"/>
    </row>
    <row r="11" spans="1:10">
      <c r="B11" s="12"/>
      <c r="I11" s="12"/>
    </row>
    <row r="12" spans="1:10">
      <c r="B12" s="12"/>
      <c r="I12" s="12"/>
    </row>
    <row r="13" spans="1:10">
      <c r="B13" s="12"/>
      <c r="I13" s="12"/>
    </row>
    <row r="14" spans="1:10">
      <c r="B14" s="12"/>
      <c r="I14" s="12"/>
    </row>
    <row r="15" spans="1:10">
      <c r="B15" s="12"/>
      <c r="I15" s="12"/>
    </row>
    <row r="16" spans="1:10">
      <c r="B16" s="12"/>
      <c r="I16" s="12"/>
    </row>
    <row r="17" spans="2:9">
      <c r="B17" s="12"/>
      <c r="I17" s="12"/>
    </row>
    <row r="18" spans="2:9">
      <c r="B18" s="12"/>
      <c r="I18" s="12"/>
    </row>
    <row r="19" spans="2:9">
      <c r="B19" s="12"/>
      <c r="I19" s="12"/>
    </row>
    <row r="20" spans="2:9">
      <c r="B20" s="12"/>
      <c r="I20" s="12"/>
    </row>
    <row r="21" spans="2:9">
      <c r="B21" s="12"/>
      <c r="I21" s="12"/>
    </row>
    <row r="22" spans="2:9">
      <c r="B22" s="12"/>
      <c r="I22" s="12"/>
    </row>
    <row r="23" spans="2:9">
      <c r="B23" s="12"/>
      <c r="I23" s="12"/>
    </row>
    <row r="24" spans="2:9">
      <c r="B24" s="12"/>
      <c r="I24" s="12"/>
    </row>
    <row r="25" spans="2:9">
      <c r="B25" s="12"/>
      <c r="I25" s="12"/>
    </row>
    <row r="26" spans="2:9">
      <c r="B26" s="12"/>
      <c r="I26" s="12"/>
    </row>
    <row r="27" spans="2:9">
      <c r="B27" s="12"/>
      <c r="I27" s="12"/>
    </row>
    <row r="28" spans="2:9">
      <c r="B28" s="12"/>
      <c r="I28" s="12"/>
    </row>
    <row r="29" spans="2:9">
      <c r="B29" s="12"/>
      <c r="I29" s="12"/>
    </row>
    <row r="30" spans="2:9">
      <c r="B30" s="12"/>
      <c r="I30" s="12"/>
    </row>
    <row r="31" spans="2:9">
      <c r="B31" s="12"/>
      <c r="I31" s="12"/>
    </row>
    <row r="32" spans="2:9">
      <c r="B32" s="12"/>
      <c r="I32" s="12"/>
    </row>
    <row r="33" spans="2:9">
      <c r="B33" s="12"/>
      <c r="I33" s="12"/>
    </row>
    <row r="34" spans="2:9">
      <c r="B34" s="12"/>
      <c r="I34" s="12"/>
    </row>
    <row r="35" spans="2:9">
      <c r="B35" s="12"/>
      <c r="I35" s="12"/>
    </row>
    <row r="36" spans="2:9">
      <c r="B36" s="12"/>
      <c r="I36" s="12"/>
    </row>
    <row r="37" spans="2:9">
      <c r="B37" s="12"/>
      <c r="I37" s="12"/>
    </row>
    <row r="38" spans="2:9">
      <c r="B38" s="12"/>
      <c r="I38" s="12"/>
    </row>
    <row r="39" spans="2:9">
      <c r="B39" s="12"/>
      <c r="I39" s="12"/>
    </row>
  </sheetData>
  <mergeCells count="5">
    <mergeCell ref="A1:A2"/>
    <mergeCell ref="B1:B2"/>
    <mergeCell ref="C1:G1"/>
    <mergeCell ref="I1:I2"/>
    <mergeCell ref="H1:H2"/>
  </mergeCells>
  <pageMargins left="0.7" right="0.7" top="0.75" bottom="0.75" header="0.3" footer="0.3"/>
  <pageSetup paperSize="9" orientation="portrait" r:id="rId1"/>
</worksheet>
</file>

<file path=xl/worksheets/sheet30.xml><?xml version="1.0" encoding="utf-8"?>
<worksheet xmlns="http://schemas.openxmlformats.org/spreadsheetml/2006/main" xmlns:r="http://schemas.openxmlformats.org/officeDocument/2006/relationships">
  <dimension ref="A1:G28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9" customWidth="1"/>
    <col min="2" max="2" width="36.85546875" customWidth="1"/>
    <col min="7" max="7" width="0" hidden="1" customWidth="1"/>
  </cols>
  <sheetData>
    <row r="1" spans="1:7">
      <c r="A1" s="331" t="s">
        <v>2169</v>
      </c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332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s="138" customFormat="1" ht="72" customHeight="1">
      <c r="B3" s="48" t="s">
        <v>716</v>
      </c>
      <c r="C3" s="49">
        <v>2800</v>
      </c>
      <c r="D3" s="49">
        <v>1350</v>
      </c>
      <c r="E3" s="48"/>
      <c r="F3" s="49">
        <f t="shared" ref="F3:F24" si="0">E3*D3</f>
        <v>0</v>
      </c>
    </row>
    <row r="4" spans="1:7" s="138" customFormat="1" ht="72" customHeight="1">
      <c r="B4" s="114" t="s">
        <v>715</v>
      </c>
      <c r="C4" s="49">
        <v>2800</v>
      </c>
      <c r="D4" s="49">
        <v>1350</v>
      </c>
      <c r="E4" s="114"/>
      <c r="F4" s="49">
        <f t="shared" si="0"/>
        <v>0</v>
      </c>
    </row>
    <row r="5" spans="1:7" s="138" customFormat="1" ht="72" customHeight="1">
      <c r="B5" s="114" t="s">
        <v>714</v>
      </c>
      <c r="C5" s="49">
        <v>2800</v>
      </c>
      <c r="D5" s="49">
        <v>1350</v>
      </c>
      <c r="E5" s="114"/>
      <c r="F5" s="49">
        <f t="shared" si="0"/>
        <v>0</v>
      </c>
    </row>
    <row r="6" spans="1:7" s="138" customFormat="1" ht="72" customHeight="1">
      <c r="B6" s="114" t="s">
        <v>713</v>
      </c>
      <c r="C6" s="49">
        <v>2800</v>
      </c>
      <c r="D6" s="49">
        <v>1350</v>
      </c>
      <c r="E6" s="114"/>
      <c r="F6" s="49">
        <f t="shared" si="0"/>
        <v>0</v>
      </c>
    </row>
    <row r="7" spans="1:7" s="138" customFormat="1" ht="72" customHeight="1">
      <c r="B7" s="114" t="s">
        <v>712</v>
      </c>
      <c r="C7" s="49">
        <v>2800</v>
      </c>
      <c r="D7" s="49">
        <v>1350</v>
      </c>
      <c r="E7" s="114"/>
      <c r="F7" s="49">
        <f t="shared" si="0"/>
        <v>0</v>
      </c>
    </row>
    <row r="8" spans="1:7" s="138" customFormat="1" ht="72" customHeight="1">
      <c r="B8" s="114" t="s">
        <v>711</v>
      </c>
      <c r="C8" s="49">
        <v>2800</v>
      </c>
      <c r="D8" s="49">
        <v>1350</v>
      </c>
      <c r="E8" s="114"/>
      <c r="F8" s="49">
        <f t="shared" si="0"/>
        <v>0</v>
      </c>
    </row>
    <row r="9" spans="1:7" s="138" customFormat="1" ht="72" customHeight="1">
      <c r="B9" s="114" t="s">
        <v>710</v>
      </c>
      <c r="C9" s="49">
        <v>2800</v>
      </c>
      <c r="D9" s="49">
        <v>1350</v>
      </c>
      <c r="E9" s="114"/>
      <c r="F9" s="49">
        <f t="shared" si="0"/>
        <v>0</v>
      </c>
    </row>
    <row r="10" spans="1:7" s="138" customFormat="1" ht="72" customHeight="1">
      <c r="B10" s="114" t="s">
        <v>709</v>
      </c>
      <c r="C10" s="49">
        <v>2800</v>
      </c>
      <c r="D10" s="49">
        <v>1350</v>
      </c>
      <c r="E10" s="114"/>
      <c r="F10" s="49">
        <f t="shared" si="0"/>
        <v>0</v>
      </c>
    </row>
    <row r="11" spans="1:7" s="138" customFormat="1" ht="72" customHeight="1">
      <c r="B11" s="114" t="s">
        <v>708</v>
      </c>
      <c r="C11" s="49">
        <v>2800</v>
      </c>
      <c r="D11" s="49">
        <v>1350</v>
      </c>
      <c r="E11" s="114"/>
      <c r="F11" s="49">
        <f t="shared" si="0"/>
        <v>0</v>
      </c>
    </row>
    <row r="12" spans="1:7" s="138" customFormat="1" ht="72" customHeight="1">
      <c r="B12" s="114" t="s">
        <v>707</v>
      </c>
      <c r="C12" s="49">
        <v>2800</v>
      </c>
      <c r="D12" s="49">
        <v>1350</v>
      </c>
      <c r="E12" s="114"/>
      <c r="F12" s="49">
        <f t="shared" si="0"/>
        <v>0</v>
      </c>
    </row>
    <row r="13" spans="1:7" s="138" customFormat="1" ht="72" customHeight="1">
      <c r="B13" s="114" t="s">
        <v>706</v>
      </c>
      <c r="C13" s="49">
        <v>2800</v>
      </c>
      <c r="D13" s="49">
        <v>1350</v>
      </c>
      <c r="E13" s="114"/>
      <c r="F13" s="49">
        <f t="shared" si="0"/>
        <v>0</v>
      </c>
    </row>
    <row r="14" spans="1:7" s="138" customFormat="1" ht="72" customHeight="1">
      <c r="B14" s="114" t="s">
        <v>705</v>
      </c>
      <c r="C14" s="49">
        <v>2800</v>
      </c>
      <c r="D14" s="49">
        <v>1350</v>
      </c>
      <c r="E14" s="114"/>
      <c r="F14" s="49">
        <f t="shared" si="0"/>
        <v>0</v>
      </c>
    </row>
    <row r="15" spans="1:7" s="138" customFormat="1" ht="72" customHeight="1">
      <c r="B15" s="114" t="s">
        <v>704</v>
      </c>
      <c r="C15" s="49">
        <v>2800</v>
      </c>
      <c r="D15" s="49">
        <v>1350</v>
      </c>
      <c r="E15" s="114"/>
      <c r="F15" s="49">
        <f t="shared" si="0"/>
        <v>0</v>
      </c>
    </row>
    <row r="16" spans="1:7" s="138" customFormat="1" ht="72" customHeight="1">
      <c r="B16" s="114" t="s">
        <v>703</v>
      </c>
      <c r="C16" s="49">
        <v>2800</v>
      </c>
      <c r="D16" s="49">
        <v>1350</v>
      </c>
      <c r="E16" s="114"/>
      <c r="F16" s="49">
        <f t="shared" si="0"/>
        <v>0</v>
      </c>
    </row>
    <row r="17" spans="2:6" s="138" customFormat="1" ht="72" customHeight="1">
      <c r="B17" s="114" t="s">
        <v>702</v>
      </c>
      <c r="C17" s="49">
        <v>2800</v>
      </c>
      <c r="D17" s="49">
        <v>1350</v>
      </c>
      <c r="E17" s="114"/>
      <c r="F17" s="49">
        <f t="shared" si="0"/>
        <v>0</v>
      </c>
    </row>
    <row r="18" spans="2:6" s="138" customFormat="1" ht="72" customHeight="1">
      <c r="B18" s="114" t="s">
        <v>701</v>
      </c>
      <c r="C18" s="49">
        <v>2800</v>
      </c>
      <c r="D18" s="49">
        <v>1350</v>
      </c>
      <c r="E18" s="114"/>
      <c r="F18" s="49">
        <f t="shared" si="0"/>
        <v>0</v>
      </c>
    </row>
    <row r="19" spans="2:6" s="138" customFormat="1" ht="72" customHeight="1">
      <c r="B19" s="114" t="s">
        <v>700</v>
      </c>
      <c r="C19" s="49">
        <v>2800</v>
      </c>
      <c r="D19" s="49">
        <v>1350</v>
      </c>
      <c r="E19" s="114"/>
      <c r="F19" s="49">
        <f t="shared" si="0"/>
        <v>0</v>
      </c>
    </row>
    <row r="20" spans="2:6" s="138" customFormat="1" ht="72" customHeight="1">
      <c r="B20" s="114" t="s">
        <v>699</v>
      </c>
      <c r="C20" s="49">
        <v>2800</v>
      </c>
      <c r="D20" s="49">
        <v>1350</v>
      </c>
      <c r="E20" s="114"/>
      <c r="F20" s="49">
        <f t="shared" si="0"/>
        <v>0</v>
      </c>
    </row>
    <row r="21" spans="2:6" s="138" customFormat="1" ht="72" customHeight="1">
      <c r="B21" s="114" t="s">
        <v>698</v>
      </c>
      <c r="C21" s="49">
        <v>2800</v>
      </c>
      <c r="D21" s="49">
        <v>1350</v>
      </c>
      <c r="E21" s="114"/>
      <c r="F21" s="49">
        <f t="shared" si="0"/>
        <v>0</v>
      </c>
    </row>
    <row r="22" spans="2:6" s="138" customFormat="1" ht="72" customHeight="1">
      <c r="B22" s="114" t="s">
        <v>697</v>
      </c>
      <c r="C22" s="49">
        <v>2800</v>
      </c>
      <c r="D22" s="49">
        <v>1350</v>
      </c>
      <c r="E22" s="114"/>
      <c r="F22" s="49">
        <f t="shared" si="0"/>
        <v>0</v>
      </c>
    </row>
    <row r="23" spans="2:6" s="138" customFormat="1" ht="72" customHeight="1">
      <c r="B23" s="114" t="s">
        <v>696</v>
      </c>
      <c r="C23" s="49">
        <v>2800</v>
      </c>
      <c r="D23" s="49">
        <v>1350</v>
      </c>
      <c r="E23" s="114"/>
      <c r="F23" s="49">
        <f t="shared" si="0"/>
        <v>0</v>
      </c>
    </row>
    <row r="24" spans="2:6" s="138" customFormat="1" ht="72" customHeight="1">
      <c r="B24" s="114" t="s">
        <v>2216</v>
      </c>
      <c r="C24" s="49">
        <v>2800</v>
      </c>
      <c r="D24" s="49">
        <v>1350</v>
      </c>
      <c r="E24" s="116"/>
      <c r="F24" s="49">
        <f t="shared" si="0"/>
        <v>0</v>
      </c>
    </row>
    <row r="25" spans="2:6" s="138" customFormat="1" ht="72" customHeight="1">
      <c r="B25" s="114" t="s">
        <v>2215</v>
      </c>
      <c r="C25" s="49">
        <v>2800</v>
      </c>
      <c r="D25" s="49">
        <v>1350</v>
      </c>
      <c r="E25" s="116"/>
      <c r="F25" s="49">
        <f t="shared" ref="F25:F28" si="1">E25*D25</f>
        <v>0</v>
      </c>
    </row>
    <row r="26" spans="2:6" s="138" customFormat="1" ht="72" customHeight="1">
      <c r="B26" s="114" t="s">
        <v>2214</v>
      </c>
      <c r="C26" s="49">
        <v>2800</v>
      </c>
      <c r="D26" s="49">
        <v>1350</v>
      </c>
      <c r="E26" s="116"/>
      <c r="F26" s="49">
        <f t="shared" si="1"/>
        <v>0</v>
      </c>
    </row>
    <row r="27" spans="2:6" s="138" customFormat="1" ht="72" customHeight="1">
      <c r="B27" s="114" t="s">
        <v>2213</v>
      </c>
      <c r="C27" s="49">
        <v>2800</v>
      </c>
      <c r="D27" s="49">
        <v>1350</v>
      </c>
      <c r="E27" s="116"/>
      <c r="F27" s="49">
        <f t="shared" si="1"/>
        <v>0</v>
      </c>
    </row>
    <row r="28" spans="2:6" s="138" customFormat="1" ht="72" customHeight="1">
      <c r="B28" s="114" t="s">
        <v>2212</v>
      </c>
      <c r="C28" s="49">
        <v>2800</v>
      </c>
      <c r="D28" s="140">
        <v>1350</v>
      </c>
      <c r="E28" s="116"/>
      <c r="F28" s="49">
        <f t="shared" si="1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>
  <dimension ref="A1:G36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10" customWidth="1"/>
    <col min="2" max="2" width="47.7109375" customWidth="1"/>
    <col min="3" max="3" width="9.7109375" bestFit="1" customWidth="1"/>
    <col min="7" max="7" width="0" hidden="1" customWidth="1"/>
  </cols>
  <sheetData>
    <row r="1" spans="1:7">
      <c r="A1" s="331" t="s">
        <v>2169</v>
      </c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332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s="129" customFormat="1" ht="75" customHeight="1">
      <c r="B3" s="130" t="s">
        <v>323</v>
      </c>
      <c r="C3" s="131">
        <v>3900</v>
      </c>
      <c r="D3" s="131">
        <v>2100</v>
      </c>
      <c r="E3" s="130"/>
      <c r="F3" s="131">
        <f t="shared" ref="F3:F36" si="0">E3*D3</f>
        <v>0</v>
      </c>
    </row>
    <row r="4" spans="1:7" s="129" customFormat="1" ht="75" customHeight="1">
      <c r="B4" s="132" t="s">
        <v>322</v>
      </c>
      <c r="C4" s="131">
        <v>3900</v>
      </c>
      <c r="D4" s="131">
        <v>2100</v>
      </c>
      <c r="E4" s="132"/>
      <c r="F4" s="131">
        <f t="shared" si="0"/>
        <v>0</v>
      </c>
    </row>
    <row r="5" spans="1:7" s="129" customFormat="1" ht="75" customHeight="1">
      <c r="B5" s="132" t="s">
        <v>321</v>
      </c>
      <c r="C5" s="131">
        <v>3900</v>
      </c>
      <c r="D5" s="131">
        <v>2100</v>
      </c>
      <c r="E5" s="132"/>
      <c r="F5" s="131">
        <f t="shared" si="0"/>
        <v>0</v>
      </c>
    </row>
    <row r="6" spans="1:7" s="129" customFormat="1" ht="75" customHeight="1">
      <c r="B6" s="132" t="s">
        <v>320</v>
      </c>
      <c r="C6" s="131">
        <v>3900</v>
      </c>
      <c r="D6" s="131">
        <v>2100</v>
      </c>
      <c r="E6" s="132"/>
      <c r="F6" s="131">
        <f t="shared" si="0"/>
        <v>0</v>
      </c>
    </row>
    <row r="7" spans="1:7" s="129" customFormat="1" ht="75" customHeight="1">
      <c r="B7" s="132" t="s">
        <v>319</v>
      </c>
      <c r="C7" s="131">
        <v>3900</v>
      </c>
      <c r="D7" s="131">
        <v>2100</v>
      </c>
      <c r="E7" s="132"/>
      <c r="F7" s="131">
        <f t="shared" si="0"/>
        <v>0</v>
      </c>
    </row>
    <row r="8" spans="1:7" s="129" customFormat="1" ht="75" customHeight="1">
      <c r="B8" s="132" t="s">
        <v>318</v>
      </c>
      <c r="C8" s="131">
        <v>3900</v>
      </c>
      <c r="D8" s="131">
        <v>2100</v>
      </c>
      <c r="E8" s="132"/>
      <c r="F8" s="131">
        <f t="shared" si="0"/>
        <v>0</v>
      </c>
    </row>
    <row r="9" spans="1:7" s="129" customFormat="1" ht="75" customHeight="1">
      <c r="B9" s="132" t="s">
        <v>317</v>
      </c>
      <c r="C9" s="131">
        <v>3900</v>
      </c>
      <c r="D9" s="131">
        <v>2100</v>
      </c>
      <c r="E9" s="132"/>
      <c r="F9" s="131">
        <f t="shared" si="0"/>
        <v>0</v>
      </c>
    </row>
    <row r="10" spans="1:7" s="129" customFormat="1" ht="75" customHeight="1">
      <c r="B10" s="132" t="s">
        <v>316</v>
      </c>
      <c r="C10" s="131">
        <v>3900</v>
      </c>
      <c r="D10" s="131">
        <v>2100</v>
      </c>
      <c r="E10" s="132"/>
      <c r="F10" s="131">
        <f t="shared" si="0"/>
        <v>0</v>
      </c>
    </row>
    <row r="11" spans="1:7" s="129" customFormat="1" ht="75" customHeight="1">
      <c r="B11" s="132" t="s">
        <v>315</v>
      </c>
      <c r="C11" s="131">
        <v>3900</v>
      </c>
      <c r="D11" s="131">
        <v>2100</v>
      </c>
      <c r="E11" s="132"/>
      <c r="F11" s="131">
        <f t="shared" si="0"/>
        <v>0</v>
      </c>
    </row>
    <row r="12" spans="1:7" s="129" customFormat="1" ht="75" customHeight="1">
      <c r="B12" s="132" t="s">
        <v>314</v>
      </c>
      <c r="C12" s="131">
        <v>3900</v>
      </c>
      <c r="D12" s="131">
        <v>2100</v>
      </c>
      <c r="E12" s="132"/>
      <c r="F12" s="131">
        <f t="shared" si="0"/>
        <v>0</v>
      </c>
    </row>
    <row r="13" spans="1:7" s="129" customFormat="1" ht="75" customHeight="1">
      <c r="B13" s="132" t="s">
        <v>313</v>
      </c>
      <c r="C13" s="131">
        <v>3900</v>
      </c>
      <c r="D13" s="131">
        <v>2100</v>
      </c>
      <c r="E13" s="132"/>
      <c r="F13" s="131">
        <f t="shared" si="0"/>
        <v>0</v>
      </c>
    </row>
    <row r="14" spans="1:7" s="129" customFormat="1" ht="75" customHeight="1">
      <c r="B14" s="132" t="s">
        <v>312</v>
      </c>
      <c r="C14" s="131">
        <v>3900</v>
      </c>
      <c r="D14" s="131">
        <v>2100</v>
      </c>
      <c r="E14" s="132"/>
      <c r="F14" s="131">
        <f t="shared" si="0"/>
        <v>0</v>
      </c>
    </row>
    <row r="15" spans="1:7" s="129" customFormat="1" ht="75" customHeight="1">
      <c r="B15" s="132" t="s">
        <v>311</v>
      </c>
      <c r="C15" s="131">
        <v>3900</v>
      </c>
      <c r="D15" s="131">
        <v>2100</v>
      </c>
      <c r="E15" s="132"/>
      <c r="F15" s="131">
        <f t="shared" si="0"/>
        <v>0</v>
      </c>
    </row>
    <row r="16" spans="1:7" s="129" customFormat="1" ht="75" customHeight="1">
      <c r="B16" s="132" t="s">
        <v>310</v>
      </c>
      <c r="C16" s="131">
        <v>3900</v>
      </c>
      <c r="D16" s="131">
        <v>2100</v>
      </c>
      <c r="E16" s="132"/>
      <c r="F16" s="131">
        <f t="shared" si="0"/>
        <v>0</v>
      </c>
    </row>
    <row r="17" spans="2:6" s="129" customFormat="1" ht="75" customHeight="1">
      <c r="B17" s="132" t="s">
        <v>309</v>
      </c>
      <c r="C17" s="131">
        <v>3900</v>
      </c>
      <c r="D17" s="131">
        <v>2100</v>
      </c>
      <c r="E17" s="132"/>
      <c r="F17" s="131">
        <f t="shared" si="0"/>
        <v>0</v>
      </c>
    </row>
    <row r="18" spans="2:6" s="129" customFormat="1" ht="75" customHeight="1">
      <c r="B18" s="132" t="s">
        <v>308</v>
      </c>
      <c r="C18" s="131">
        <v>3900</v>
      </c>
      <c r="D18" s="131">
        <v>2100</v>
      </c>
      <c r="E18" s="132"/>
      <c r="F18" s="131">
        <f t="shared" si="0"/>
        <v>0</v>
      </c>
    </row>
    <row r="19" spans="2:6" s="129" customFormat="1" ht="75" customHeight="1">
      <c r="B19" s="132" t="s">
        <v>307</v>
      </c>
      <c r="C19" s="131">
        <v>3900</v>
      </c>
      <c r="D19" s="131">
        <v>2100</v>
      </c>
      <c r="E19" s="132"/>
      <c r="F19" s="131">
        <f t="shared" si="0"/>
        <v>0</v>
      </c>
    </row>
    <row r="20" spans="2:6" s="129" customFormat="1" ht="75" customHeight="1">
      <c r="B20" s="132" t="s">
        <v>306</v>
      </c>
      <c r="C20" s="131">
        <v>3900</v>
      </c>
      <c r="D20" s="131">
        <v>2100</v>
      </c>
      <c r="E20" s="132"/>
      <c r="F20" s="131">
        <f t="shared" si="0"/>
        <v>0</v>
      </c>
    </row>
    <row r="21" spans="2:6" s="129" customFormat="1" ht="75" customHeight="1">
      <c r="B21" s="132" t="s">
        <v>305</v>
      </c>
      <c r="C21" s="131">
        <v>3900</v>
      </c>
      <c r="D21" s="131">
        <v>2100</v>
      </c>
      <c r="E21" s="132"/>
      <c r="F21" s="131">
        <f t="shared" si="0"/>
        <v>0</v>
      </c>
    </row>
    <row r="22" spans="2:6" s="129" customFormat="1" ht="75" customHeight="1">
      <c r="B22" s="132" t="s">
        <v>304</v>
      </c>
      <c r="C22" s="131">
        <v>3900</v>
      </c>
      <c r="D22" s="131">
        <v>2100</v>
      </c>
      <c r="E22" s="132"/>
      <c r="F22" s="131">
        <f t="shared" si="0"/>
        <v>0</v>
      </c>
    </row>
    <row r="23" spans="2:6" s="129" customFormat="1" ht="75" customHeight="1">
      <c r="B23" s="132" t="s">
        <v>303</v>
      </c>
      <c r="C23" s="131">
        <v>3900</v>
      </c>
      <c r="D23" s="131">
        <v>2100</v>
      </c>
      <c r="E23" s="132"/>
      <c r="F23" s="131">
        <f t="shared" si="0"/>
        <v>0</v>
      </c>
    </row>
    <row r="24" spans="2:6" s="129" customFormat="1" ht="75" customHeight="1">
      <c r="B24" s="132" t="s">
        <v>302</v>
      </c>
      <c r="C24" s="131">
        <v>3900</v>
      </c>
      <c r="D24" s="131">
        <v>2100</v>
      </c>
      <c r="E24" s="132"/>
      <c r="F24" s="131">
        <f t="shared" si="0"/>
        <v>0</v>
      </c>
    </row>
    <row r="25" spans="2:6" s="129" customFormat="1" ht="75" customHeight="1">
      <c r="B25" s="132" t="s">
        <v>301</v>
      </c>
      <c r="C25" s="131">
        <v>3900</v>
      </c>
      <c r="D25" s="131">
        <v>2100</v>
      </c>
      <c r="E25" s="132"/>
      <c r="F25" s="131">
        <f t="shared" si="0"/>
        <v>0</v>
      </c>
    </row>
    <row r="26" spans="2:6" s="129" customFormat="1" ht="75" customHeight="1">
      <c r="B26" s="132" t="s">
        <v>300</v>
      </c>
      <c r="C26" s="131">
        <v>3900</v>
      </c>
      <c r="D26" s="131">
        <v>2100</v>
      </c>
      <c r="E26" s="132"/>
      <c r="F26" s="131">
        <f t="shared" si="0"/>
        <v>0</v>
      </c>
    </row>
    <row r="27" spans="2:6" s="129" customFormat="1" ht="75" customHeight="1">
      <c r="B27" s="132" t="s">
        <v>299</v>
      </c>
      <c r="C27" s="131">
        <v>3900</v>
      </c>
      <c r="D27" s="131">
        <v>2100</v>
      </c>
      <c r="E27" s="132"/>
      <c r="F27" s="131">
        <f t="shared" si="0"/>
        <v>0</v>
      </c>
    </row>
    <row r="28" spans="2:6" s="129" customFormat="1" ht="75" customHeight="1">
      <c r="B28" s="132" t="s">
        <v>298</v>
      </c>
      <c r="C28" s="131">
        <v>3900</v>
      </c>
      <c r="D28" s="131">
        <v>2100</v>
      </c>
      <c r="E28" s="132"/>
      <c r="F28" s="131">
        <f t="shared" si="0"/>
        <v>0</v>
      </c>
    </row>
    <row r="29" spans="2:6" s="129" customFormat="1" ht="75" customHeight="1">
      <c r="B29" s="132" t="s">
        <v>297</v>
      </c>
      <c r="C29" s="131">
        <v>3900</v>
      </c>
      <c r="D29" s="131">
        <v>2100</v>
      </c>
      <c r="E29" s="132"/>
      <c r="F29" s="131">
        <f t="shared" si="0"/>
        <v>0</v>
      </c>
    </row>
    <row r="30" spans="2:6" s="129" customFormat="1" ht="75" customHeight="1">
      <c r="B30" s="132" t="s">
        <v>296</v>
      </c>
      <c r="C30" s="131">
        <v>3900</v>
      </c>
      <c r="D30" s="131">
        <v>2100</v>
      </c>
      <c r="E30" s="132"/>
      <c r="F30" s="131">
        <f t="shared" si="0"/>
        <v>0</v>
      </c>
    </row>
    <row r="31" spans="2:6" s="129" customFormat="1" ht="75" customHeight="1">
      <c r="B31" s="132" t="s">
        <v>295</v>
      </c>
      <c r="C31" s="131">
        <v>3900</v>
      </c>
      <c r="D31" s="131">
        <v>2100</v>
      </c>
      <c r="E31" s="132"/>
      <c r="F31" s="131">
        <f t="shared" si="0"/>
        <v>0</v>
      </c>
    </row>
    <row r="32" spans="2:6" s="129" customFormat="1" ht="75" customHeight="1">
      <c r="B32" s="132" t="s">
        <v>294</v>
      </c>
      <c r="C32" s="131">
        <v>3900</v>
      </c>
      <c r="D32" s="131">
        <v>2100</v>
      </c>
      <c r="E32" s="132"/>
      <c r="F32" s="131">
        <f t="shared" si="0"/>
        <v>0</v>
      </c>
    </row>
    <row r="33" spans="2:6" s="129" customFormat="1" ht="75" customHeight="1">
      <c r="B33" s="132" t="s">
        <v>293</v>
      </c>
      <c r="C33" s="131">
        <v>3900</v>
      </c>
      <c r="D33" s="131">
        <v>2100</v>
      </c>
      <c r="E33" s="132"/>
      <c r="F33" s="131">
        <f t="shared" si="0"/>
        <v>0</v>
      </c>
    </row>
    <row r="34" spans="2:6" s="129" customFormat="1" ht="75" customHeight="1">
      <c r="B34" s="132" t="s">
        <v>292</v>
      </c>
      <c r="C34" s="131">
        <v>3900</v>
      </c>
      <c r="D34" s="131">
        <v>2100</v>
      </c>
      <c r="E34" s="132"/>
      <c r="F34" s="131">
        <f t="shared" si="0"/>
        <v>0</v>
      </c>
    </row>
    <row r="35" spans="2:6" s="129" customFormat="1" ht="75" customHeight="1">
      <c r="B35" s="132" t="s">
        <v>291</v>
      </c>
      <c r="C35" s="131">
        <v>3900</v>
      </c>
      <c r="D35" s="131">
        <v>2100</v>
      </c>
      <c r="E35" s="132"/>
      <c r="F35" s="131">
        <f t="shared" si="0"/>
        <v>0</v>
      </c>
    </row>
    <row r="36" spans="2:6" s="129" customFormat="1" ht="75" customHeight="1">
      <c r="B36" s="134" t="s">
        <v>290</v>
      </c>
      <c r="C36" s="131">
        <v>3900</v>
      </c>
      <c r="D36" s="131">
        <v>2100</v>
      </c>
      <c r="E36" s="134"/>
      <c r="F36" s="131">
        <f t="shared" si="0"/>
        <v>0</v>
      </c>
    </row>
  </sheetData>
  <mergeCells count="5">
    <mergeCell ref="E1:E2"/>
    <mergeCell ref="F1:F2"/>
    <mergeCell ref="B1:B2"/>
    <mergeCell ref="A1:A2"/>
    <mergeCell ref="C1:D1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dimension ref="A1:G32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2" max="2" width="45.7109375" customWidth="1"/>
    <col min="3" max="4" width="9.140625" style="12"/>
    <col min="6" max="6" width="9.140625" style="12"/>
    <col min="7" max="7" width="0" hidden="1" customWidth="1"/>
  </cols>
  <sheetData>
    <row r="1" spans="1:7">
      <c r="A1" s="331" t="s">
        <v>2169</v>
      </c>
      <c r="B1" s="334" t="s">
        <v>115</v>
      </c>
      <c r="C1" s="222" t="s">
        <v>116</v>
      </c>
      <c r="D1" s="223"/>
      <c r="E1" s="334" t="s">
        <v>119</v>
      </c>
      <c r="F1" s="274" t="s">
        <v>120</v>
      </c>
      <c r="G1" s="162">
        <f>SUM(F:F)</f>
        <v>0</v>
      </c>
    </row>
    <row r="2" spans="1:7" ht="15.75" thickBot="1">
      <c r="A2" s="332"/>
      <c r="B2" s="347"/>
      <c r="C2" s="147" t="s">
        <v>117</v>
      </c>
      <c r="D2" s="147" t="s">
        <v>118</v>
      </c>
      <c r="E2" s="347"/>
      <c r="F2" s="275"/>
      <c r="G2" s="138">
        <f>SUM(E:E)</f>
        <v>0</v>
      </c>
    </row>
    <row r="3" spans="1:7" s="138" customFormat="1" ht="75" customHeight="1">
      <c r="B3" s="48" t="s">
        <v>2259</v>
      </c>
      <c r="C3" s="49">
        <v>350</v>
      </c>
      <c r="D3" s="49">
        <v>180</v>
      </c>
      <c r="E3" s="48"/>
      <c r="F3" s="49">
        <f>E3*D3</f>
        <v>0</v>
      </c>
    </row>
    <row r="4" spans="1:7" s="138" customFormat="1" ht="75" customHeight="1">
      <c r="B4" s="114" t="s">
        <v>2260</v>
      </c>
      <c r="C4" s="115">
        <v>350</v>
      </c>
      <c r="D4" s="115">
        <v>180</v>
      </c>
      <c r="E4" s="114"/>
      <c r="F4" s="115">
        <f t="shared" ref="F4:F32" si="0">E4*D4</f>
        <v>0</v>
      </c>
    </row>
    <row r="5" spans="1:7" s="138" customFormat="1" ht="75" customHeight="1">
      <c r="B5" s="114" t="s">
        <v>2261</v>
      </c>
      <c r="C5" s="115">
        <v>350</v>
      </c>
      <c r="D5" s="115">
        <v>180</v>
      </c>
      <c r="E5" s="114"/>
      <c r="F5" s="115">
        <f t="shared" si="0"/>
        <v>0</v>
      </c>
    </row>
    <row r="6" spans="1:7" s="138" customFormat="1" ht="75" customHeight="1">
      <c r="B6" s="114" t="s">
        <v>2262</v>
      </c>
      <c r="C6" s="115">
        <v>350</v>
      </c>
      <c r="D6" s="115">
        <v>180</v>
      </c>
      <c r="E6" s="114"/>
      <c r="F6" s="115">
        <f t="shared" si="0"/>
        <v>0</v>
      </c>
    </row>
    <row r="7" spans="1:7" s="138" customFormat="1" ht="75" customHeight="1">
      <c r="B7" s="114" t="s">
        <v>2263</v>
      </c>
      <c r="C7" s="115">
        <v>350</v>
      </c>
      <c r="D7" s="115">
        <v>180</v>
      </c>
      <c r="E7" s="114"/>
      <c r="F7" s="115">
        <f t="shared" si="0"/>
        <v>0</v>
      </c>
    </row>
    <row r="8" spans="1:7" s="138" customFormat="1" ht="75" customHeight="1">
      <c r="B8" s="114" t="s">
        <v>2264</v>
      </c>
      <c r="C8" s="115">
        <v>350</v>
      </c>
      <c r="D8" s="115">
        <v>180</v>
      </c>
      <c r="E8" s="114"/>
      <c r="F8" s="115">
        <f t="shared" si="0"/>
        <v>0</v>
      </c>
    </row>
    <row r="9" spans="1:7" s="138" customFormat="1" ht="75" customHeight="1">
      <c r="B9" s="114" t="s">
        <v>2265</v>
      </c>
      <c r="C9" s="115">
        <v>350</v>
      </c>
      <c r="D9" s="115">
        <v>180</v>
      </c>
      <c r="E9" s="114"/>
      <c r="F9" s="115">
        <f t="shared" si="0"/>
        <v>0</v>
      </c>
    </row>
    <row r="10" spans="1:7" s="138" customFormat="1" ht="75" customHeight="1">
      <c r="B10" s="114" t="s">
        <v>2266</v>
      </c>
      <c r="C10" s="115">
        <v>350</v>
      </c>
      <c r="D10" s="115">
        <v>180</v>
      </c>
      <c r="E10" s="114"/>
      <c r="F10" s="115">
        <f t="shared" si="0"/>
        <v>0</v>
      </c>
    </row>
    <row r="11" spans="1:7" s="138" customFormat="1" ht="75" customHeight="1">
      <c r="B11" s="114" t="s">
        <v>2267</v>
      </c>
      <c r="C11" s="115">
        <v>350</v>
      </c>
      <c r="D11" s="115">
        <v>180</v>
      </c>
      <c r="E11" s="114"/>
      <c r="F11" s="115">
        <f t="shared" si="0"/>
        <v>0</v>
      </c>
    </row>
    <row r="12" spans="1:7" s="138" customFormat="1" ht="75" customHeight="1">
      <c r="B12" s="114" t="s">
        <v>2268</v>
      </c>
      <c r="C12" s="115">
        <v>350</v>
      </c>
      <c r="D12" s="115">
        <v>180</v>
      </c>
      <c r="E12" s="114"/>
      <c r="F12" s="115">
        <f t="shared" si="0"/>
        <v>0</v>
      </c>
    </row>
    <row r="13" spans="1:7" s="138" customFormat="1" ht="75" customHeight="1">
      <c r="B13" s="114" t="s">
        <v>2269</v>
      </c>
      <c r="C13" s="115">
        <v>350</v>
      </c>
      <c r="D13" s="115">
        <v>180</v>
      </c>
      <c r="E13" s="114"/>
      <c r="F13" s="115">
        <f t="shared" si="0"/>
        <v>0</v>
      </c>
    </row>
    <row r="14" spans="1:7" s="138" customFormat="1" ht="75" customHeight="1">
      <c r="B14" s="114" t="s">
        <v>2270</v>
      </c>
      <c r="C14" s="115">
        <v>350</v>
      </c>
      <c r="D14" s="115">
        <v>180</v>
      </c>
      <c r="E14" s="114"/>
      <c r="F14" s="115">
        <f t="shared" si="0"/>
        <v>0</v>
      </c>
    </row>
    <row r="15" spans="1:7" s="138" customFormat="1" ht="75" customHeight="1">
      <c r="B15" s="114" t="s">
        <v>2271</v>
      </c>
      <c r="C15" s="115">
        <v>350</v>
      </c>
      <c r="D15" s="115">
        <v>180</v>
      </c>
      <c r="E15" s="114"/>
      <c r="F15" s="115">
        <f t="shared" si="0"/>
        <v>0</v>
      </c>
    </row>
    <row r="16" spans="1:7" s="138" customFormat="1" ht="75" customHeight="1">
      <c r="B16" s="114" t="s">
        <v>2272</v>
      </c>
      <c r="C16" s="115">
        <v>350</v>
      </c>
      <c r="D16" s="115">
        <v>180</v>
      </c>
      <c r="E16" s="114"/>
      <c r="F16" s="115">
        <f t="shared" si="0"/>
        <v>0</v>
      </c>
    </row>
    <row r="17" spans="2:6" s="138" customFormat="1" ht="75" customHeight="1">
      <c r="B17" s="114" t="s">
        <v>2273</v>
      </c>
      <c r="C17" s="115">
        <v>350</v>
      </c>
      <c r="D17" s="115">
        <v>180</v>
      </c>
      <c r="E17" s="114"/>
      <c r="F17" s="115">
        <f t="shared" si="0"/>
        <v>0</v>
      </c>
    </row>
    <row r="18" spans="2:6" s="138" customFormat="1" ht="75" customHeight="1">
      <c r="B18" s="114" t="s">
        <v>2274</v>
      </c>
      <c r="C18" s="115">
        <v>350</v>
      </c>
      <c r="D18" s="115">
        <v>180</v>
      </c>
      <c r="E18" s="114"/>
      <c r="F18" s="115">
        <f t="shared" si="0"/>
        <v>0</v>
      </c>
    </row>
    <row r="19" spans="2:6" s="138" customFormat="1" ht="75" customHeight="1">
      <c r="B19" s="114" t="s">
        <v>2275</v>
      </c>
      <c r="C19" s="115">
        <v>350</v>
      </c>
      <c r="D19" s="115">
        <v>180</v>
      </c>
      <c r="E19" s="114"/>
      <c r="F19" s="115">
        <f t="shared" si="0"/>
        <v>0</v>
      </c>
    </row>
    <row r="20" spans="2:6" s="138" customFormat="1" ht="75" customHeight="1">
      <c r="B20" s="114" t="s">
        <v>2276</v>
      </c>
      <c r="C20" s="115">
        <v>350</v>
      </c>
      <c r="D20" s="115">
        <v>180</v>
      </c>
      <c r="E20" s="114"/>
      <c r="F20" s="115">
        <f t="shared" si="0"/>
        <v>0</v>
      </c>
    </row>
    <row r="21" spans="2:6" s="138" customFormat="1" ht="75" customHeight="1">
      <c r="B21" s="114" t="s">
        <v>2277</v>
      </c>
      <c r="C21" s="115">
        <v>350</v>
      </c>
      <c r="D21" s="115">
        <v>180</v>
      </c>
      <c r="E21" s="114"/>
      <c r="F21" s="115">
        <f t="shared" si="0"/>
        <v>0</v>
      </c>
    </row>
    <row r="22" spans="2:6" s="138" customFormat="1" ht="75" customHeight="1">
      <c r="B22" s="114" t="s">
        <v>2278</v>
      </c>
      <c r="C22" s="115">
        <v>350</v>
      </c>
      <c r="D22" s="115">
        <v>180</v>
      </c>
      <c r="E22" s="114"/>
      <c r="F22" s="115">
        <f t="shared" si="0"/>
        <v>0</v>
      </c>
    </row>
    <row r="23" spans="2:6" s="138" customFormat="1" ht="75" customHeight="1">
      <c r="B23" s="114" t="s">
        <v>2279</v>
      </c>
      <c r="C23" s="115">
        <v>350</v>
      </c>
      <c r="D23" s="115">
        <v>180</v>
      </c>
      <c r="E23" s="114"/>
      <c r="F23" s="115">
        <f t="shared" si="0"/>
        <v>0</v>
      </c>
    </row>
    <row r="24" spans="2:6" s="138" customFormat="1" ht="75" customHeight="1">
      <c r="B24" s="114" t="s">
        <v>2280</v>
      </c>
      <c r="C24" s="115">
        <v>350</v>
      </c>
      <c r="D24" s="115">
        <v>180</v>
      </c>
      <c r="E24" s="114"/>
      <c r="F24" s="115">
        <f t="shared" si="0"/>
        <v>0</v>
      </c>
    </row>
    <row r="25" spans="2:6" s="138" customFormat="1" ht="75" customHeight="1">
      <c r="B25" s="114" t="s">
        <v>2281</v>
      </c>
      <c r="C25" s="115">
        <v>350</v>
      </c>
      <c r="D25" s="115">
        <v>180</v>
      </c>
      <c r="E25" s="114"/>
      <c r="F25" s="115">
        <f t="shared" si="0"/>
        <v>0</v>
      </c>
    </row>
    <row r="26" spans="2:6" s="138" customFormat="1" ht="75" customHeight="1">
      <c r="B26" s="114" t="s">
        <v>2282</v>
      </c>
      <c r="C26" s="115">
        <v>350</v>
      </c>
      <c r="D26" s="115">
        <v>180</v>
      </c>
      <c r="E26" s="114"/>
      <c r="F26" s="115">
        <f t="shared" si="0"/>
        <v>0</v>
      </c>
    </row>
    <row r="27" spans="2:6" s="138" customFormat="1" ht="75" customHeight="1">
      <c r="B27" s="114" t="s">
        <v>2283</v>
      </c>
      <c r="C27" s="115">
        <v>350</v>
      </c>
      <c r="D27" s="115">
        <v>180</v>
      </c>
      <c r="E27" s="114"/>
      <c r="F27" s="115">
        <f t="shared" si="0"/>
        <v>0</v>
      </c>
    </row>
    <row r="28" spans="2:6" s="138" customFormat="1" ht="75" customHeight="1">
      <c r="B28" s="114" t="s">
        <v>2284</v>
      </c>
      <c r="C28" s="115">
        <v>350</v>
      </c>
      <c r="D28" s="115">
        <v>180</v>
      </c>
      <c r="E28" s="114"/>
      <c r="F28" s="115">
        <f t="shared" si="0"/>
        <v>0</v>
      </c>
    </row>
    <row r="29" spans="2:6" s="138" customFormat="1" ht="75" customHeight="1">
      <c r="B29" s="114" t="s">
        <v>2285</v>
      </c>
      <c r="C29" s="115">
        <v>350</v>
      </c>
      <c r="D29" s="115">
        <v>180</v>
      </c>
      <c r="E29" s="114"/>
      <c r="F29" s="115">
        <f t="shared" si="0"/>
        <v>0</v>
      </c>
    </row>
    <row r="30" spans="2:6" s="138" customFormat="1" ht="75" customHeight="1">
      <c r="B30" s="114" t="s">
        <v>2286</v>
      </c>
      <c r="C30" s="115">
        <v>350</v>
      </c>
      <c r="D30" s="115">
        <v>180</v>
      </c>
      <c r="E30" s="114"/>
      <c r="F30" s="115">
        <f t="shared" si="0"/>
        <v>0</v>
      </c>
    </row>
    <row r="31" spans="2:6" s="138" customFormat="1" ht="75" customHeight="1">
      <c r="B31" s="114" t="s">
        <v>2287</v>
      </c>
      <c r="C31" s="115">
        <v>350</v>
      </c>
      <c r="D31" s="115">
        <v>180</v>
      </c>
      <c r="E31" s="114"/>
      <c r="F31" s="115">
        <f t="shared" si="0"/>
        <v>0</v>
      </c>
    </row>
    <row r="32" spans="2:6" s="138" customFormat="1" ht="75" customHeight="1">
      <c r="B32" s="116" t="s">
        <v>2288</v>
      </c>
      <c r="C32" s="117">
        <v>350</v>
      </c>
      <c r="D32" s="117">
        <v>180</v>
      </c>
      <c r="E32" s="116"/>
      <c r="F32" s="117">
        <f t="shared" si="0"/>
        <v>0</v>
      </c>
    </row>
  </sheetData>
  <mergeCells count="5">
    <mergeCell ref="F1:F2"/>
    <mergeCell ref="E1:E2"/>
    <mergeCell ref="C1:D1"/>
    <mergeCell ref="B1:B2"/>
    <mergeCell ref="A1:A2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>
  <dimension ref="A1:L24"/>
  <sheetViews>
    <sheetView workbookViewId="0">
      <pane xSplit="11" ySplit="2" topLeftCell="L3" activePane="bottomRight" state="frozen"/>
      <selection pane="topRight" activeCell="L1" sqref="L1"/>
      <selection pane="bottomLeft" activeCell="A3" sqref="A3"/>
      <selection pane="bottomRight" activeCell="L1" sqref="L1:L1048576"/>
    </sheetView>
  </sheetViews>
  <sheetFormatPr defaultRowHeight="15"/>
  <cols>
    <col min="2" max="2" width="36.42578125" customWidth="1"/>
    <col min="3" max="4" width="9.7109375" style="12" bestFit="1" customWidth="1"/>
    <col min="5" max="9" width="4.140625" customWidth="1"/>
    <col min="11" max="11" width="9.140625" style="12"/>
    <col min="12" max="12" width="0" hidden="1" customWidth="1"/>
  </cols>
  <sheetData>
    <row r="1" spans="1:12">
      <c r="A1" s="355" t="s">
        <v>2169</v>
      </c>
      <c r="B1" s="355" t="s">
        <v>115</v>
      </c>
      <c r="C1" s="354" t="s">
        <v>116</v>
      </c>
      <c r="D1" s="354"/>
      <c r="E1" s="355" t="s">
        <v>1175</v>
      </c>
      <c r="F1" s="355"/>
      <c r="G1" s="355"/>
      <c r="H1" s="355"/>
      <c r="I1" s="355"/>
      <c r="J1" s="355" t="s">
        <v>119</v>
      </c>
      <c r="K1" s="354" t="s">
        <v>120</v>
      </c>
      <c r="L1" s="12">
        <f>SUM(K:K)</f>
        <v>0</v>
      </c>
    </row>
    <row r="2" spans="1:12">
      <c r="A2" s="355"/>
      <c r="B2" s="355"/>
      <c r="C2" s="148" t="s">
        <v>117</v>
      </c>
      <c r="D2" s="148" t="s">
        <v>118</v>
      </c>
      <c r="E2" s="149" t="s">
        <v>1236</v>
      </c>
      <c r="F2" s="149" t="s">
        <v>1237</v>
      </c>
      <c r="G2" s="149" t="s">
        <v>1238</v>
      </c>
      <c r="H2" s="149" t="s">
        <v>1239</v>
      </c>
      <c r="I2" s="149" t="s">
        <v>1240</v>
      </c>
      <c r="J2" s="355"/>
      <c r="K2" s="354"/>
      <c r="L2">
        <f>SUM(J:J)</f>
        <v>0</v>
      </c>
    </row>
    <row r="3" spans="1:12" s="138" customFormat="1" ht="75.75" customHeight="1">
      <c r="B3" s="114" t="s">
        <v>2289</v>
      </c>
      <c r="C3" s="115">
        <v>3600</v>
      </c>
      <c r="D3" s="115">
        <v>1800</v>
      </c>
      <c r="E3" s="114"/>
      <c r="F3" s="114"/>
      <c r="G3" s="114"/>
      <c r="H3" s="114"/>
      <c r="I3" s="114"/>
      <c r="J3" s="114">
        <f>SUM(E3:I3)</f>
        <v>0</v>
      </c>
      <c r="K3" s="115">
        <f>J3*D3</f>
        <v>0</v>
      </c>
    </row>
    <row r="4" spans="1:12" s="138" customFormat="1" ht="75.75" customHeight="1">
      <c r="B4" s="114" t="s">
        <v>2290</v>
      </c>
      <c r="C4" s="115">
        <v>3600</v>
      </c>
      <c r="D4" s="115">
        <v>1800</v>
      </c>
      <c r="E4" s="114"/>
      <c r="F4" s="114"/>
      <c r="G4" s="114"/>
      <c r="H4" s="114"/>
      <c r="I4" s="114"/>
      <c r="J4" s="114">
        <f t="shared" ref="J4:J24" si="0">SUM(E4:I4)</f>
        <v>0</v>
      </c>
      <c r="K4" s="115">
        <f t="shared" ref="K4:K24" si="1">J4*D4</f>
        <v>0</v>
      </c>
    </row>
    <row r="5" spans="1:12" s="138" customFormat="1" ht="75.75" customHeight="1">
      <c r="B5" s="114" t="s">
        <v>2291</v>
      </c>
      <c r="C5" s="115">
        <v>3600</v>
      </c>
      <c r="D5" s="115">
        <v>1800</v>
      </c>
      <c r="E5" s="114"/>
      <c r="F5" s="114"/>
      <c r="G5" s="114"/>
      <c r="H5" s="114"/>
      <c r="I5" s="114"/>
      <c r="J5" s="114">
        <f t="shared" si="0"/>
        <v>0</v>
      </c>
      <c r="K5" s="115">
        <f t="shared" si="1"/>
        <v>0</v>
      </c>
    </row>
    <row r="6" spans="1:12" s="138" customFormat="1" ht="75.75" customHeight="1">
      <c r="B6" s="114" t="s">
        <v>2292</v>
      </c>
      <c r="C6" s="115">
        <v>3600</v>
      </c>
      <c r="D6" s="115">
        <v>1800</v>
      </c>
      <c r="E6" s="114"/>
      <c r="F6" s="114"/>
      <c r="G6" s="114"/>
      <c r="H6" s="114"/>
      <c r="I6" s="114"/>
      <c r="J6" s="114">
        <f t="shared" si="0"/>
        <v>0</v>
      </c>
      <c r="K6" s="115">
        <f t="shared" si="1"/>
        <v>0</v>
      </c>
    </row>
    <row r="7" spans="1:12" s="138" customFormat="1" ht="75.75" customHeight="1">
      <c r="B7" s="114" t="s">
        <v>2293</v>
      </c>
      <c r="C7" s="115">
        <v>3600</v>
      </c>
      <c r="D7" s="115">
        <v>1800</v>
      </c>
      <c r="E7" s="114"/>
      <c r="F7" s="114"/>
      <c r="G7" s="114"/>
      <c r="H7" s="114"/>
      <c r="I7" s="114"/>
      <c r="J7" s="114">
        <f t="shared" si="0"/>
        <v>0</v>
      </c>
      <c r="K7" s="115">
        <f t="shared" si="1"/>
        <v>0</v>
      </c>
    </row>
    <row r="8" spans="1:12" s="138" customFormat="1" ht="75.75" customHeight="1">
      <c r="B8" s="114" t="s">
        <v>2294</v>
      </c>
      <c r="C8" s="115">
        <v>3600</v>
      </c>
      <c r="D8" s="115">
        <v>1800</v>
      </c>
      <c r="E8" s="114"/>
      <c r="F8" s="114"/>
      <c r="G8" s="114"/>
      <c r="H8" s="114"/>
      <c r="I8" s="114"/>
      <c r="J8" s="114">
        <f t="shared" si="0"/>
        <v>0</v>
      </c>
      <c r="K8" s="115">
        <f t="shared" si="1"/>
        <v>0</v>
      </c>
    </row>
    <row r="9" spans="1:12" s="138" customFormat="1" ht="75.75" customHeight="1">
      <c r="B9" s="114" t="s">
        <v>2295</v>
      </c>
      <c r="C9" s="115">
        <v>3600</v>
      </c>
      <c r="D9" s="115">
        <v>1800</v>
      </c>
      <c r="E9" s="114"/>
      <c r="F9" s="114"/>
      <c r="G9" s="114"/>
      <c r="H9" s="114"/>
      <c r="I9" s="114"/>
      <c r="J9" s="114">
        <f t="shared" si="0"/>
        <v>0</v>
      </c>
      <c r="K9" s="115">
        <f t="shared" si="1"/>
        <v>0</v>
      </c>
    </row>
    <row r="10" spans="1:12" s="138" customFormat="1" ht="75.75" customHeight="1">
      <c r="B10" s="114" t="s">
        <v>2296</v>
      </c>
      <c r="C10" s="115">
        <v>3600</v>
      </c>
      <c r="D10" s="115">
        <v>1800</v>
      </c>
      <c r="E10" s="114"/>
      <c r="F10" s="114"/>
      <c r="G10" s="114"/>
      <c r="H10" s="114"/>
      <c r="I10" s="114"/>
      <c r="J10" s="114">
        <f t="shared" si="0"/>
        <v>0</v>
      </c>
      <c r="K10" s="115">
        <f t="shared" si="1"/>
        <v>0</v>
      </c>
    </row>
    <row r="11" spans="1:12" s="138" customFormat="1" ht="75.75" customHeight="1">
      <c r="B11" s="114" t="s">
        <v>2297</v>
      </c>
      <c r="C11" s="115">
        <v>3600</v>
      </c>
      <c r="D11" s="115">
        <v>1800</v>
      </c>
      <c r="E11" s="114"/>
      <c r="F11" s="114"/>
      <c r="G11" s="114"/>
      <c r="H11" s="114"/>
      <c r="I11" s="114"/>
      <c r="J11" s="114">
        <f t="shared" si="0"/>
        <v>0</v>
      </c>
      <c r="K11" s="115">
        <f t="shared" si="1"/>
        <v>0</v>
      </c>
    </row>
    <row r="12" spans="1:12" s="138" customFormat="1" ht="75.75" customHeight="1">
      <c r="B12" s="114" t="s">
        <v>2298</v>
      </c>
      <c r="C12" s="115">
        <v>3600</v>
      </c>
      <c r="D12" s="115">
        <v>1800</v>
      </c>
      <c r="E12" s="114"/>
      <c r="F12" s="114"/>
      <c r="G12" s="114"/>
      <c r="H12" s="114"/>
      <c r="I12" s="114"/>
      <c r="J12" s="114">
        <f t="shared" si="0"/>
        <v>0</v>
      </c>
      <c r="K12" s="115">
        <f t="shared" si="1"/>
        <v>0</v>
      </c>
    </row>
    <row r="13" spans="1:12" s="138" customFormat="1" ht="75.75" customHeight="1">
      <c r="B13" s="114" t="s">
        <v>2299</v>
      </c>
      <c r="C13" s="115">
        <v>3600</v>
      </c>
      <c r="D13" s="115">
        <v>1800</v>
      </c>
      <c r="E13" s="114"/>
      <c r="F13" s="114"/>
      <c r="G13" s="114"/>
      <c r="H13" s="114"/>
      <c r="I13" s="114"/>
      <c r="J13" s="114">
        <f t="shared" si="0"/>
        <v>0</v>
      </c>
      <c r="K13" s="115">
        <f t="shared" si="1"/>
        <v>0</v>
      </c>
    </row>
    <row r="14" spans="1:12" s="138" customFormat="1" ht="75.75" customHeight="1">
      <c r="B14" s="114" t="s">
        <v>2300</v>
      </c>
      <c r="C14" s="115">
        <v>3600</v>
      </c>
      <c r="D14" s="115">
        <v>1800</v>
      </c>
      <c r="E14" s="114"/>
      <c r="F14" s="114"/>
      <c r="G14" s="114"/>
      <c r="H14" s="114"/>
      <c r="I14" s="114"/>
      <c r="J14" s="114">
        <f t="shared" si="0"/>
        <v>0</v>
      </c>
      <c r="K14" s="115">
        <f t="shared" si="1"/>
        <v>0</v>
      </c>
    </row>
    <row r="15" spans="1:12" s="138" customFormat="1" ht="75.75" customHeight="1">
      <c r="B15" s="114" t="s">
        <v>2301</v>
      </c>
      <c r="C15" s="115">
        <v>3600</v>
      </c>
      <c r="D15" s="115">
        <v>1800</v>
      </c>
      <c r="E15" s="114"/>
      <c r="F15" s="114"/>
      <c r="G15" s="114"/>
      <c r="H15" s="114"/>
      <c r="I15" s="114"/>
      <c r="J15" s="114">
        <f t="shared" si="0"/>
        <v>0</v>
      </c>
      <c r="K15" s="115">
        <f t="shared" si="1"/>
        <v>0</v>
      </c>
    </row>
    <row r="16" spans="1:12" s="138" customFormat="1" ht="75.75" customHeight="1">
      <c r="B16" s="114" t="s">
        <v>2302</v>
      </c>
      <c r="C16" s="115">
        <v>3600</v>
      </c>
      <c r="D16" s="115">
        <v>1800</v>
      </c>
      <c r="E16" s="114"/>
      <c r="F16" s="114"/>
      <c r="G16" s="114"/>
      <c r="H16" s="114"/>
      <c r="I16" s="114"/>
      <c r="J16" s="114">
        <f t="shared" si="0"/>
        <v>0</v>
      </c>
      <c r="K16" s="115">
        <f t="shared" si="1"/>
        <v>0</v>
      </c>
    </row>
    <row r="17" spans="2:11" s="138" customFormat="1" ht="75.75" customHeight="1">
      <c r="B17" s="114" t="s">
        <v>2303</v>
      </c>
      <c r="C17" s="115">
        <v>3600</v>
      </c>
      <c r="D17" s="115">
        <v>1800</v>
      </c>
      <c r="E17" s="114"/>
      <c r="F17" s="114"/>
      <c r="G17" s="114"/>
      <c r="H17" s="114"/>
      <c r="I17" s="114"/>
      <c r="J17" s="114">
        <f t="shared" si="0"/>
        <v>0</v>
      </c>
      <c r="K17" s="115">
        <f t="shared" si="1"/>
        <v>0</v>
      </c>
    </row>
    <row r="18" spans="2:11" s="138" customFormat="1" ht="75.75" customHeight="1">
      <c r="B18" s="114" t="s">
        <v>2304</v>
      </c>
      <c r="C18" s="115">
        <v>3600</v>
      </c>
      <c r="D18" s="115">
        <v>1800</v>
      </c>
      <c r="E18" s="114"/>
      <c r="F18" s="114"/>
      <c r="G18" s="114"/>
      <c r="H18" s="114"/>
      <c r="I18" s="114"/>
      <c r="J18" s="114">
        <f t="shared" si="0"/>
        <v>0</v>
      </c>
      <c r="K18" s="115">
        <f t="shared" si="1"/>
        <v>0</v>
      </c>
    </row>
    <row r="19" spans="2:11" s="138" customFormat="1" ht="75.75" customHeight="1">
      <c r="B19" s="114" t="s">
        <v>2305</v>
      </c>
      <c r="C19" s="115">
        <v>3600</v>
      </c>
      <c r="D19" s="115">
        <v>1800</v>
      </c>
      <c r="E19" s="114"/>
      <c r="F19" s="114"/>
      <c r="G19" s="114"/>
      <c r="H19" s="114"/>
      <c r="I19" s="114"/>
      <c r="J19" s="114">
        <f t="shared" si="0"/>
        <v>0</v>
      </c>
      <c r="K19" s="115">
        <f t="shared" si="1"/>
        <v>0</v>
      </c>
    </row>
    <row r="20" spans="2:11" s="138" customFormat="1" ht="75.75" customHeight="1">
      <c r="B20" s="114" t="s">
        <v>2306</v>
      </c>
      <c r="C20" s="115">
        <v>3600</v>
      </c>
      <c r="D20" s="115">
        <v>1800</v>
      </c>
      <c r="E20" s="114"/>
      <c r="F20" s="114"/>
      <c r="G20" s="114"/>
      <c r="H20" s="114"/>
      <c r="I20" s="114"/>
      <c r="J20" s="114">
        <f t="shared" si="0"/>
        <v>0</v>
      </c>
      <c r="K20" s="115">
        <f t="shared" si="1"/>
        <v>0</v>
      </c>
    </row>
    <row r="21" spans="2:11" s="138" customFormat="1" ht="75.75" customHeight="1">
      <c r="B21" s="114" t="s">
        <v>2307</v>
      </c>
      <c r="C21" s="115">
        <v>3600</v>
      </c>
      <c r="D21" s="115">
        <v>1800</v>
      </c>
      <c r="E21" s="114"/>
      <c r="F21" s="114"/>
      <c r="G21" s="114"/>
      <c r="H21" s="114"/>
      <c r="I21" s="114"/>
      <c r="J21" s="114">
        <f t="shared" si="0"/>
        <v>0</v>
      </c>
      <c r="K21" s="115">
        <f t="shared" si="1"/>
        <v>0</v>
      </c>
    </row>
    <row r="22" spans="2:11" s="138" customFormat="1" ht="75.75" customHeight="1">
      <c r="B22" s="114" t="s">
        <v>2308</v>
      </c>
      <c r="C22" s="115">
        <v>3600</v>
      </c>
      <c r="D22" s="115">
        <v>1800</v>
      </c>
      <c r="E22" s="114"/>
      <c r="F22" s="114"/>
      <c r="G22" s="114"/>
      <c r="H22" s="114"/>
      <c r="I22" s="114"/>
      <c r="J22" s="114">
        <f t="shared" si="0"/>
        <v>0</v>
      </c>
      <c r="K22" s="115">
        <f t="shared" si="1"/>
        <v>0</v>
      </c>
    </row>
    <row r="23" spans="2:11" s="138" customFormat="1" ht="75.75" customHeight="1">
      <c r="B23" s="114" t="s">
        <v>2309</v>
      </c>
      <c r="C23" s="115">
        <v>3600</v>
      </c>
      <c r="D23" s="115">
        <v>1800</v>
      </c>
      <c r="E23" s="114"/>
      <c r="F23" s="114"/>
      <c r="G23" s="114"/>
      <c r="H23" s="114"/>
      <c r="I23" s="114"/>
      <c r="J23" s="114">
        <f t="shared" si="0"/>
        <v>0</v>
      </c>
      <c r="K23" s="115">
        <f t="shared" si="1"/>
        <v>0</v>
      </c>
    </row>
    <row r="24" spans="2:11" s="138" customFormat="1" ht="75.75" customHeight="1">
      <c r="B24" s="116" t="s">
        <v>2310</v>
      </c>
      <c r="C24" s="117">
        <v>3600</v>
      </c>
      <c r="D24" s="117">
        <v>1800</v>
      </c>
      <c r="E24" s="116"/>
      <c r="F24" s="116"/>
      <c r="G24" s="116"/>
      <c r="H24" s="116"/>
      <c r="I24" s="116"/>
      <c r="J24" s="116">
        <f t="shared" si="0"/>
        <v>0</v>
      </c>
      <c r="K24" s="117">
        <f t="shared" si="1"/>
        <v>0</v>
      </c>
    </row>
  </sheetData>
  <mergeCells count="6">
    <mergeCell ref="K1:K2"/>
    <mergeCell ref="J1:J2"/>
    <mergeCell ref="C1:D1"/>
    <mergeCell ref="B1:B2"/>
    <mergeCell ref="A1:A2"/>
    <mergeCell ref="E1:I1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>
  <dimension ref="A1:G27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8.42578125" customWidth="1"/>
    <col min="2" max="2" width="39.28515625" customWidth="1"/>
    <col min="7" max="7" width="0" hidden="1" customWidth="1"/>
  </cols>
  <sheetData>
    <row r="1" spans="1:7">
      <c r="A1" s="229" t="s">
        <v>2169</v>
      </c>
      <c r="B1" s="227" t="s">
        <v>115</v>
      </c>
      <c r="C1" s="330" t="s">
        <v>116</v>
      </c>
      <c r="D1" s="330"/>
      <c r="E1" s="227" t="s">
        <v>119</v>
      </c>
      <c r="F1" s="235" t="s">
        <v>120</v>
      </c>
      <c r="G1">
        <f>SUM(F:F)</f>
        <v>0</v>
      </c>
    </row>
    <row r="2" spans="1:7" ht="15.75" thickBot="1">
      <c r="A2" s="233"/>
      <c r="B2" s="234"/>
      <c r="C2" s="57" t="s">
        <v>117</v>
      </c>
      <c r="D2" s="57" t="s">
        <v>118</v>
      </c>
      <c r="E2" s="234"/>
      <c r="F2" s="236"/>
      <c r="G2">
        <f>SUM(E:E)</f>
        <v>0</v>
      </c>
    </row>
    <row r="3" spans="1:7" ht="61.5" customHeight="1">
      <c r="B3" s="128" t="s">
        <v>169</v>
      </c>
      <c r="C3" s="118">
        <v>150</v>
      </c>
      <c r="D3" s="49">
        <v>90</v>
      </c>
      <c r="E3" s="48"/>
      <c r="F3" s="49">
        <f>E3*D3</f>
        <v>0</v>
      </c>
    </row>
    <row r="4" spans="1:7" ht="61.5" customHeight="1">
      <c r="B4" s="119" t="s">
        <v>170</v>
      </c>
      <c r="C4" s="118">
        <v>150</v>
      </c>
      <c r="D4" s="115">
        <v>90</v>
      </c>
      <c r="E4" s="114"/>
      <c r="F4" s="115">
        <f t="shared" ref="F4:F18" si="0">E4*D4</f>
        <v>0</v>
      </c>
    </row>
    <row r="5" spans="1:7" ht="61.5" customHeight="1">
      <c r="B5" s="119" t="s">
        <v>171</v>
      </c>
      <c r="C5" s="118">
        <v>150</v>
      </c>
      <c r="D5" s="115">
        <v>90</v>
      </c>
      <c r="E5" s="114"/>
      <c r="F5" s="115">
        <f t="shared" si="0"/>
        <v>0</v>
      </c>
    </row>
    <row r="6" spans="1:7" ht="61.5" customHeight="1">
      <c r="B6" s="119" t="s">
        <v>172</v>
      </c>
      <c r="C6" s="118">
        <v>150</v>
      </c>
      <c r="D6" s="115">
        <v>90</v>
      </c>
      <c r="E6" s="114"/>
      <c r="F6" s="115">
        <f t="shared" si="0"/>
        <v>0</v>
      </c>
    </row>
    <row r="7" spans="1:7" ht="61.5" customHeight="1">
      <c r="B7" s="119" t="s">
        <v>173</v>
      </c>
      <c r="C7" s="118">
        <v>150</v>
      </c>
      <c r="D7" s="115">
        <v>90</v>
      </c>
      <c r="E7" s="114"/>
      <c r="F7" s="115">
        <f t="shared" si="0"/>
        <v>0</v>
      </c>
    </row>
    <row r="8" spans="1:7" ht="61.5" customHeight="1">
      <c r="B8" s="119" t="s">
        <v>174</v>
      </c>
      <c r="C8" s="118">
        <v>150</v>
      </c>
      <c r="D8" s="115">
        <v>90</v>
      </c>
      <c r="E8" s="114"/>
      <c r="F8" s="115">
        <f t="shared" si="0"/>
        <v>0</v>
      </c>
    </row>
    <row r="9" spans="1:7" ht="61.5" customHeight="1">
      <c r="B9" s="119" t="s">
        <v>175</v>
      </c>
      <c r="C9" s="118">
        <v>150</v>
      </c>
      <c r="D9" s="115">
        <v>90</v>
      </c>
      <c r="E9" s="114"/>
      <c r="F9" s="115">
        <f t="shared" si="0"/>
        <v>0</v>
      </c>
    </row>
    <row r="10" spans="1:7" ht="61.5" customHeight="1">
      <c r="B10" s="119" t="s">
        <v>176</v>
      </c>
      <c r="C10" s="118">
        <v>150</v>
      </c>
      <c r="D10" s="115">
        <v>90</v>
      </c>
      <c r="E10" s="114"/>
      <c r="F10" s="115">
        <f t="shared" si="0"/>
        <v>0</v>
      </c>
    </row>
    <row r="11" spans="1:7" ht="61.5" customHeight="1">
      <c r="B11" s="119" t="s">
        <v>177</v>
      </c>
      <c r="C11" s="118">
        <v>150</v>
      </c>
      <c r="D11" s="115">
        <v>90</v>
      </c>
      <c r="E11" s="114"/>
      <c r="F11" s="115">
        <f t="shared" si="0"/>
        <v>0</v>
      </c>
    </row>
    <row r="12" spans="1:7" ht="61.5" customHeight="1">
      <c r="B12" s="119" t="s">
        <v>178</v>
      </c>
      <c r="C12" s="118">
        <v>150</v>
      </c>
      <c r="D12" s="115">
        <v>90</v>
      </c>
      <c r="E12" s="114"/>
      <c r="F12" s="115">
        <f t="shared" si="0"/>
        <v>0</v>
      </c>
    </row>
    <row r="13" spans="1:7" ht="61.5" customHeight="1">
      <c r="B13" s="119" t="s">
        <v>179</v>
      </c>
      <c r="C13" s="118">
        <v>150</v>
      </c>
      <c r="D13" s="115">
        <v>90</v>
      </c>
      <c r="E13" s="114"/>
      <c r="F13" s="115">
        <f t="shared" si="0"/>
        <v>0</v>
      </c>
    </row>
    <row r="14" spans="1:7" ht="61.5" customHeight="1">
      <c r="B14" s="119" t="s">
        <v>180</v>
      </c>
      <c r="C14" s="118">
        <v>150</v>
      </c>
      <c r="D14" s="115">
        <v>90</v>
      </c>
      <c r="E14" s="114"/>
      <c r="F14" s="115">
        <f t="shared" si="0"/>
        <v>0</v>
      </c>
    </row>
    <row r="15" spans="1:7" ht="61.5" customHeight="1">
      <c r="B15" s="119" t="s">
        <v>181</v>
      </c>
      <c r="C15" s="118">
        <v>150</v>
      </c>
      <c r="D15" s="115">
        <v>90</v>
      </c>
      <c r="E15" s="114"/>
      <c r="F15" s="115">
        <f t="shared" si="0"/>
        <v>0</v>
      </c>
    </row>
    <row r="16" spans="1:7" ht="61.5" customHeight="1">
      <c r="B16" s="119" t="s">
        <v>182</v>
      </c>
      <c r="C16" s="118">
        <v>150</v>
      </c>
      <c r="D16" s="115">
        <v>90</v>
      </c>
      <c r="E16" s="114"/>
      <c r="F16" s="115">
        <f t="shared" si="0"/>
        <v>0</v>
      </c>
    </row>
    <row r="17" spans="2:6" ht="61.5" customHeight="1">
      <c r="B17" s="119" t="s">
        <v>183</v>
      </c>
      <c r="C17" s="118">
        <v>150</v>
      </c>
      <c r="D17" s="115">
        <v>90</v>
      </c>
      <c r="E17" s="114"/>
      <c r="F17" s="115">
        <f t="shared" si="0"/>
        <v>0</v>
      </c>
    </row>
    <row r="18" spans="2:6" ht="61.5" customHeight="1">
      <c r="B18" s="119" t="s">
        <v>184</v>
      </c>
      <c r="C18" s="118">
        <v>150</v>
      </c>
      <c r="D18" s="115">
        <v>90</v>
      </c>
      <c r="E18" s="114"/>
      <c r="F18" s="115">
        <f t="shared" si="0"/>
        <v>0</v>
      </c>
    </row>
    <row r="19" spans="2:6" ht="61.5" customHeight="1">
      <c r="B19" s="119" t="s">
        <v>2170</v>
      </c>
      <c r="C19" s="118">
        <v>150</v>
      </c>
      <c r="D19" s="115">
        <v>90</v>
      </c>
      <c r="E19" s="114"/>
      <c r="F19" s="115">
        <f t="shared" ref="F19" si="1">E19*D19</f>
        <v>0</v>
      </c>
    </row>
    <row r="20" spans="2:6" ht="61.5" customHeight="1">
      <c r="B20" s="119" t="s">
        <v>185</v>
      </c>
      <c r="C20" s="118">
        <v>150</v>
      </c>
      <c r="D20" s="115">
        <v>90</v>
      </c>
      <c r="E20" s="114"/>
      <c r="F20" s="115">
        <f t="shared" ref="F20:F27" si="2">E20*D20</f>
        <v>0</v>
      </c>
    </row>
    <row r="21" spans="2:6" ht="61.5" customHeight="1">
      <c r="B21" s="119" t="s">
        <v>186</v>
      </c>
      <c r="C21" s="118">
        <v>150</v>
      </c>
      <c r="D21" s="115">
        <v>90</v>
      </c>
      <c r="E21" s="114"/>
      <c r="F21" s="115">
        <f t="shared" si="2"/>
        <v>0</v>
      </c>
    </row>
    <row r="22" spans="2:6" ht="61.5" customHeight="1">
      <c r="B22" s="119" t="s">
        <v>187</v>
      </c>
      <c r="C22" s="118">
        <v>150</v>
      </c>
      <c r="D22" s="115">
        <v>90</v>
      </c>
      <c r="E22" s="114"/>
      <c r="F22" s="115">
        <f t="shared" si="2"/>
        <v>0</v>
      </c>
    </row>
    <row r="23" spans="2:6" ht="61.5" customHeight="1">
      <c r="B23" s="119" t="s">
        <v>188</v>
      </c>
      <c r="C23" s="118">
        <v>150</v>
      </c>
      <c r="D23" s="115">
        <v>90</v>
      </c>
      <c r="E23" s="114"/>
      <c r="F23" s="115">
        <f t="shared" si="2"/>
        <v>0</v>
      </c>
    </row>
    <row r="24" spans="2:6" ht="61.5" customHeight="1">
      <c r="B24" s="119" t="s">
        <v>189</v>
      </c>
      <c r="C24" s="118">
        <v>150</v>
      </c>
      <c r="D24" s="115">
        <v>90</v>
      </c>
      <c r="E24" s="114"/>
      <c r="F24" s="115">
        <f t="shared" si="2"/>
        <v>0</v>
      </c>
    </row>
    <row r="25" spans="2:6" ht="61.5" customHeight="1">
      <c r="B25" s="119" t="s">
        <v>190</v>
      </c>
      <c r="C25" s="118">
        <v>150</v>
      </c>
      <c r="D25" s="115">
        <v>90</v>
      </c>
      <c r="E25" s="114"/>
      <c r="F25" s="115">
        <f t="shared" si="2"/>
        <v>0</v>
      </c>
    </row>
    <row r="26" spans="2:6" ht="61.5" customHeight="1">
      <c r="B26" s="119" t="s">
        <v>191</v>
      </c>
      <c r="C26" s="118">
        <v>150</v>
      </c>
      <c r="D26" s="115">
        <v>90</v>
      </c>
      <c r="E26" s="114"/>
      <c r="F26" s="115">
        <f t="shared" si="2"/>
        <v>0</v>
      </c>
    </row>
    <row r="27" spans="2:6" ht="61.5" customHeight="1">
      <c r="B27" s="119" t="s">
        <v>192</v>
      </c>
      <c r="C27" s="118">
        <v>150</v>
      </c>
      <c r="D27" s="115">
        <v>90</v>
      </c>
      <c r="E27" s="114"/>
      <c r="F27" s="115">
        <f t="shared" si="2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>
  <dimension ref="A1:G71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9.42578125" customWidth="1"/>
    <col min="2" max="2" width="38.28515625" customWidth="1"/>
    <col min="7" max="7" width="0" hidden="1" customWidth="1"/>
  </cols>
  <sheetData>
    <row r="1" spans="1:7">
      <c r="A1" s="287" t="s">
        <v>2169</v>
      </c>
      <c r="B1" s="218" t="s">
        <v>115</v>
      </c>
      <c r="C1" s="326" t="s">
        <v>116</v>
      </c>
      <c r="D1" s="327"/>
      <c r="E1" s="220" t="s">
        <v>119</v>
      </c>
      <c r="F1" s="224" t="s">
        <v>120</v>
      </c>
      <c r="G1">
        <f>SUM(F:F)</f>
        <v>0</v>
      </c>
    </row>
    <row r="2" spans="1:7" ht="15.75" thickBot="1">
      <c r="A2" s="288"/>
      <c r="B2" s="268"/>
      <c r="C2" s="150" t="s">
        <v>117</v>
      </c>
      <c r="D2" s="150" t="s">
        <v>118</v>
      </c>
      <c r="E2" s="271"/>
      <c r="F2" s="286"/>
      <c r="G2">
        <f>SUM(E:E)</f>
        <v>0</v>
      </c>
    </row>
    <row r="3" spans="1:7" s="138" customFormat="1" ht="52.5" customHeight="1">
      <c r="B3" s="48" t="s">
        <v>830</v>
      </c>
      <c r="C3" s="49">
        <v>600</v>
      </c>
      <c r="D3" s="49">
        <v>465</v>
      </c>
      <c r="E3" s="48"/>
      <c r="F3" s="49">
        <f t="shared" ref="F3:F50" si="0">E3*D3</f>
        <v>0</v>
      </c>
    </row>
    <row r="4" spans="1:7" s="138" customFormat="1" ht="52.5" customHeight="1">
      <c r="B4" s="114" t="s">
        <v>829</v>
      </c>
      <c r="C4" s="115">
        <v>600</v>
      </c>
      <c r="D4" s="115">
        <v>465</v>
      </c>
      <c r="E4" s="114"/>
      <c r="F4" s="115">
        <f t="shared" si="0"/>
        <v>0</v>
      </c>
    </row>
    <row r="5" spans="1:7" s="138" customFormat="1" ht="52.5" customHeight="1">
      <c r="B5" s="114" t="s">
        <v>828</v>
      </c>
      <c r="C5" s="115">
        <v>600</v>
      </c>
      <c r="D5" s="115">
        <v>465</v>
      </c>
      <c r="E5" s="114"/>
      <c r="F5" s="115">
        <f t="shared" si="0"/>
        <v>0</v>
      </c>
    </row>
    <row r="6" spans="1:7" s="138" customFormat="1" ht="52.5" customHeight="1">
      <c r="B6" s="114" t="s">
        <v>827</v>
      </c>
      <c r="C6" s="115">
        <v>600</v>
      </c>
      <c r="D6" s="115">
        <v>465</v>
      </c>
      <c r="E6" s="114"/>
      <c r="F6" s="115">
        <f t="shared" si="0"/>
        <v>0</v>
      </c>
    </row>
    <row r="7" spans="1:7" s="138" customFormat="1" ht="52.5" customHeight="1">
      <c r="B7" s="114" t="s">
        <v>826</v>
      </c>
      <c r="C7" s="115">
        <v>600</v>
      </c>
      <c r="D7" s="115">
        <v>465</v>
      </c>
      <c r="E7" s="114"/>
      <c r="F7" s="115">
        <f t="shared" si="0"/>
        <v>0</v>
      </c>
    </row>
    <row r="8" spans="1:7" s="138" customFormat="1" ht="52.5" customHeight="1">
      <c r="B8" s="114" t="s">
        <v>825</v>
      </c>
      <c r="C8" s="115">
        <v>600</v>
      </c>
      <c r="D8" s="115">
        <v>465</v>
      </c>
      <c r="E8" s="114"/>
      <c r="F8" s="115">
        <f t="shared" si="0"/>
        <v>0</v>
      </c>
    </row>
    <row r="9" spans="1:7" s="138" customFormat="1" ht="52.5" customHeight="1">
      <c r="B9" s="114" t="s">
        <v>824</v>
      </c>
      <c r="C9" s="115">
        <v>600</v>
      </c>
      <c r="D9" s="115">
        <v>465</v>
      </c>
      <c r="E9" s="114"/>
      <c r="F9" s="115">
        <f t="shared" si="0"/>
        <v>0</v>
      </c>
    </row>
    <row r="10" spans="1:7" s="138" customFormat="1" ht="52.5" customHeight="1">
      <c r="B10" s="114" t="s">
        <v>823</v>
      </c>
      <c r="C10" s="115">
        <v>600</v>
      </c>
      <c r="D10" s="115">
        <v>465</v>
      </c>
      <c r="E10" s="114"/>
      <c r="F10" s="115">
        <f t="shared" si="0"/>
        <v>0</v>
      </c>
    </row>
    <row r="11" spans="1:7" s="138" customFormat="1" ht="52.5" customHeight="1">
      <c r="B11" s="114" t="s">
        <v>822</v>
      </c>
      <c r="C11" s="115">
        <v>600</v>
      </c>
      <c r="D11" s="115">
        <v>465</v>
      </c>
      <c r="E11" s="114"/>
      <c r="F11" s="115">
        <f t="shared" si="0"/>
        <v>0</v>
      </c>
    </row>
    <row r="12" spans="1:7" s="138" customFormat="1" ht="52.5" customHeight="1">
      <c r="B12" s="114" t="s">
        <v>821</v>
      </c>
      <c r="C12" s="115">
        <v>600</v>
      </c>
      <c r="D12" s="115">
        <v>465</v>
      </c>
      <c r="E12" s="114"/>
      <c r="F12" s="115">
        <f t="shared" si="0"/>
        <v>0</v>
      </c>
    </row>
    <row r="13" spans="1:7" s="138" customFormat="1" ht="52.5" customHeight="1">
      <c r="B13" s="114" t="s">
        <v>820</v>
      </c>
      <c r="C13" s="115">
        <v>600</v>
      </c>
      <c r="D13" s="115">
        <v>465</v>
      </c>
      <c r="E13" s="114"/>
      <c r="F13" s="115">
        <f t="shared" si="0"/>
        <v>0</v>
      </c>
    </row>
    <row r="14" spans="1:7" s="138" customFormat="1" ht="52.5" customHeight="1">
      <c r="B14" s="114" t="s">
        <v>819</v>
      </c>
      <c r="C14" s="115">
        <v>600</v>
      </c>
      <c r="D14" s="115">
        <v>465</v>
      </c>
      <c r="E14" s="114"/>
      <c r="F14" s="115">
        <f t="shared" si="0"/>
        <v>0</v>
      </c>
    </row>
    <row r="15" spans="1:7" s="138" customFormat="1" ht="52.5" customHeight="1">
      <c r="B15" s="114" t="s">
        <v>818</v>
      </c>
      <c r="C15" s="115">
        <v>600</v>
      </c>
      <c r="D15" s="115">
        <v>465</v>
      </c>
      <c r="E15" s="114"/>
      <c r="F15" s="115">
        <f t="shared" si="0"/>
        <v>0</v>
      </c>
    </row>
    <row r="16" spans="1:7" s="138" customFormat="1" ht="52.5" customHeight="1">
      <c r="B16" s="114" t="s">
        <v>817</v>
      </c>
      <c r="C16" s="115">
        <v>600</v>
      </c>
      <c r="D16" s="115">
        <v>465</v>
      </c>
      <c r="E16" s="114"/>
      <c r="F16" s="115">
        <f t="shared" si="0"/>
        <v>0</v>
      </c>
    </row>
    <row r="17" spans="2:6" s="138" customFormat="1" ht="52.5" customHeight="1">
      <c r="B17" s="114" t="s">
        <v>816</v>
      </c>
      <c r="C17" s="115">
        <v>600</v>
      </c>
      <c r="D17" s="115">
        <v>465</v>
      </c>
      <c r="E17" s="114"/>
      <c r="F17" s="115">
        <f t="shared" si="0"/>
        <v>0</v>
      </c>
    </row>
    <row r="18" spans="2:6" s="138" customFormat="1" ht="52.5" customHeight="1">
      <c r="B18" s="114" t="s">
        <v>815</v>
      </c>
      <c r="C18" s="115">
        <v>600</v>
      </c>
      <c r="D18" s="115">
        <v>465</v>
      </c>
      <c r="E18" s="114"/>
      <c r="F18" s="115">
        <f t="shared" si="0"/>
        <v>0</v>
      </c>
    </row>
    <row r="19" spans="2:6" s="138" customFormat="1" ht="52.5" customHeight="1">
      <c r="B19" s="114" t="s">
        <v>814</v>
      </c>
      <c r="C19" s="115">
        <v>600</v>
      </c>
      <c r="D19" s="115">
        <v>465</v>
      </c>
      <c r="E19" s="114"/>
      <c r="F19" s="115">
        <f t="shared" si="0"/>
        <v>0</v>
      </c>
    </row>
    <row r="20" spans="2:6" s="138" customFormat="1" ht="52.5" customHeight="1">
      <c r="B20" s="114" t="s">
        <v>813</v>
      </c>
      <c r="C20" s="115">
        <v>600</v>
      </c>
      <c r="D20" s="115">
        <v>465</v>
      </c>
      <c r="E20" s="114"/>
      <c r="F20" s="115">
        <f t="shared" si="0"/>
        <v>0</v>
      </c>
    </row>
    <row r="21" spans="2:6" s="138" customFormat="1" ht="52.5" customHeight="1">
      <c r="B21" s="114" t="s">
        <v>812</v>
      </c>
      <c r="C21" s="115">
        <v>600</v>
      </c>
      <c r="D21" s="115">
        <v>465</v>
      </c>
      <c r="E21" s="114"/>
      <c r="F21" s="115">
        <f t="shared" si="0"/>
        <v>0</v>
      </c>
    </row>
    <row r="22" spans="2:6" s="138" customFormat="1" ht="52.5" customHeight="1">
      <c r="B22" s="114" t="s">
        <v>811</v>
      </c>
      <c r="C22" s="115">
        <v>600</v>
      </c>
      <c r="D22" s="115">
        <v>465</v>
      </c>
      <c r="E22" s="114"/>
      <c r="F22" s="115">
        <f t="shared" si="0"/>
        <v>0</v>
      </c>
    </row>
    <row r="23" spans="2:6" s="138" customFormat="1" ht="52.5" customHeight="1">
      <c r="B23" s="114" t="s">
        <v>810</v>
      </c>
      <c r="C23" s="115">
        <v>600</v>
      </c>
      <c r="D23" s="115">
        <v>465</v>
      </c>
      <c r="E23" s="114"/>
      <c r="F23" s="115">
        <f t="shared" si="0"/>
        <v>0</v>
      </c>
    </row>
    <row r="24" spans="2:6" s="138" customFormat="1" ht="52.5" customHeight="1">
      <c r="B24" s="114" t="s">
        <v>809</v>
      </c>
      <c r="C24" s="115">
        <v>600</v>
      </c>
      <c r="D24" s="115">
        <v>465</v>
      </c>
      <c r="E24" s="114"/>
      <c r="F24" s="115">
        <f t="shared" si="0"/>
        <v>0</v>
      </c>
    </row>
    <row r="25" spans="2:6" s="138" customFormat="1" ht="52.5" customHeight="1">
      <c r="B25" s="114" t="s">
        <v>808</v>
      </c>
      <c r="C25" s="115">
        <v>600</v>
      </c>
      <c r="D25" s="115">
        <v>465</v>
      </c>
      <c r="E25" s="114"/>
      <c r="F25" s="115">
        <f t="shared" si="0"/>
        <v>0</v>
      </c>
    </row>
    <row r="26" spans="2:6" s="138" customFormat="1" ht="52.5" customHeight="1">
      <c r="B26" s="114" t="s">
        <v>807</v>
      </c>
      <c r="C26" s="115">
        <v>600</v>
      </c>
      <c r="D26" s="115">
        <v>465</v>
      </c>
      <c r="E26" s="114"/>
      <c r="F26" s="115">
        <f t="shared" si="0"/>
        <v>0</v>
      </c>
    </row>
    <row r="27" spans="2:6" s="138" customFormat="1" ht="52.5" customHeight="1">
      <c r="B27" s="114" t="s">
        <v>806</v>
      </c>
      <c r="C27" s="115">
        <v>600</v>
      </c>
      <c r="D27" s="115">
        <v>465</v>
      </c>
      <c r="E27" s="114"/>
      <c r="F27" s="115">
        <f t="shared" si="0"/>
        <v>0</v>
      </c>
    </row>
    <row r="28" spans="2:6" s="138" customFormat="1" ht="52.5" customHeight="1">
      <c r="B28" s="114" t="s">
        <v>805</v>
      </c>
      <c r="C28" s="115">
        <v>600</v>
      </c>
      <c r="D28" s="115">
        <v>465</v>
      </c>
      <c r="E28" s="114"/>
      <c r="F28" s="115">
        <f t="shared" si="0"/>
        <v>0</v>
      </c>
    </row>
    <row r="29" spans="2:6" s="138" customFormat="1" ht="52.5" customHeight="1">
      <c r="B29" s="114" t="s">
        <v>804</v>
      </c>
      <c r="C29" s="115">
        <v>600</v>
      </c>
      <c r="D29" s="115">
        <v>465</v>
      </c>
      <c r="E29" s="114"/>
      <c r="F29" s="115">
        <f t="shared" si="0"/>
        <v>0</v>
      </c>
    </row>
    <row r="30" spans="2:6" s="138" customFormat="1" ht="52.5" customHeight="1">
      <c r="B30" s="114" t="s">
        <v>803</v>
      </c>
      <c r="C30" s="115">
        <v>600</v>
      </c>
      <c r="D30" s="115">
        <v>465</v>
      </c>
      <c r="E30" s="114"/>
      <c r="F30" s="115">
        <f t="shared" si="0"/>
        <v>0</v>
      </c>
    </row>
    <row r="31" spans="2:6" s="138" customFormat="1" ht="52.5" customHeight="1">
      <c r="B31" s="114" t="s">
        <v>802</v>
      </c>
      <c r="C31" s="115">
        <v>600</v>
      </c>
      <c r="D31" s="115">
        <v>465</v>
      </c>
      <c r="E31" s="114"/>
      <c r="F31" s="115">
        <f t="shared" si="0"/>
        <v>0</v>
      </c>
    </row>
    <row r="32" spans="2:6" s="138" customFormat="1" ht="52.5" customHeight="1">
      <c r="B32" s="114" t="s">
        <v>801</v>
      </c>
      <c r="C32" s="115">
        <v>600</v>
      </c>
      <c r="D32" s="115">
        <v>465</v>
      </c>
      <c r="E32" s="114"/>
      <c r="F32" s="115">
        <f t="shared" si="0"/>
        <v>0</v>
      </c>
    </row>
    <row r="33" spans="2:6" s="138" customFormat="1" ht="52.5" customHeight="1">
      <c r="B33" s="114" t="s">
        <v>800</v>
      </c>
      <c r="C33" s="115">
        <v>600</v>
      </c>
      <c r="D33" s="115">
        <v>465</v>
      </c>
      <c r="E33" s="114"/>
      <c r="F33" s="115">
        <f t="shared" si="0"/>
        <v>0</v>
      </c>
    </row>
    <row r="34" spans="2:6" s="138" customFormat="1" ht="52.5" customHeight="1">
      <c r="B34" s="114" t="s">
        <v>799</v>
      </c>
      <c r="C34" s="115">
        <v>600</v>
      </c>
      <c r="D34" s="115">
        <v>465</v>
      </c>
      <c r="E34" s="114"/>
      <c r="F34" s="115">
        <f t="shared" si="0"/>
        <v>0</v>
      </c>
    </row>
    <row r="35" spans="2:6" s="138" customFormat="1" ht="52.5" customHeight="1">
      <c r="B35" s="114" t="s">
        <v>798</v>
      </c>
      <c r="C35" s="115">
        <v>600</v>
      </c>
      <c r="D35" s="115">
        <v>465</v>
      </c>
      <c r="E35" s="114"/>
      <c r="F35" s="115">
        <f t="shared" si="0"/>
        <v>0</v>
      </c>
    </row>
    <row r="36" spans="2:6" s="138" customFormat="1" ht="52.5" customHeight="1">
      <c r="B36" s="114" t="s">
        <v>797</v>
      </c>
      <c r="C36" s="115">
        <v>600</v>
      </c>
      <c r="D36" s="115">
        <v>465</v>
      </c>
      <c r="E36" s="114"/>
      <c r="F36" s="115">
        <f t="shared" si="0"/>
        <v>0</v>
      </c>
    </row>
    <row r="37" spans="2:6" s="138" customFormat="1" ht="52.5" customHeight="1">
      <c r="B37" s="114" t="s">
        <v>796</v>
      </c>
      <c r="C37" s="115">
        <v>600</v>
      </c>
      <c r="D37" s="115">
        <v>465</v>
      </c>
      <c r="E37" s="114"/>
      <c r="F37" s="115">
        <f t="shared" si="0"/>
        <v>0</v>
      </c>
    </row>
    <row r="38" spans="2:6" s="138" customFormat="1" ht="52.5" customHeight="1">
      <c r="B38" s="114" t="s">
        <v>795</v>
      </c>
      <c r="C38" s="115">
        <v>600</v>
      </c>
      <c r="D38" s="115">
        <v>465</v>
      </c>
      <c r="E38" s="114"/>
      <c r="F38" s="115">
        <f t="shared" si="0"/>
        <v>0</v>
      </c>
    </row>
    <row r="39" spans="2:6" s="138" customFormat="1" ht="52.5" customHeight="1">
      <c r="B39" s="114" t="s">
        <v>794</v>
      </c>
      <c r="C39" s="115">
        <v>600</v>
      </c>
      <c r="D39" s="115">
        <v>465</v>
      </c>
      <c r="E39" s="114"/>
      <c r="F39" s="115">
        <f t="shared" si="0"/>
        <v>0</v>
      </c>
    </row>
    <row r="40" spans="2:6" s="138" customFormat="1" ht="52.5" customHeight="1">
      <c r="B40" s="114" t="s">
        <v>793</v>
      </c>
      <c r="C40" s="115">
        <v>600</v>
      </c>
      <c r="D40" s="115">
        <v>465</v>
      </c>
      <c r="E40" s="114"/>
      <c r="F40" s="115">
        <f t="shared" si="0"/>
        <v>0</v>
      </c>
    </row>
    <row r="41" spans="2:6" s="138" customFormat="1" ht="52.5" customHeight="1">
      <c r="B41" s="114" t="s">
        <v>792</v>
      </c>
      <c r="C41" s="115">
        <v>600</v>
      </c>
      <c r="D41" s="115">
        <v>465</v>
      </c>
      <c r="E41" s="114"/>
      <c r="F41" s="115">
        <f t="shared" si="0"/>
        <v>0</v>
      </c>
    </row>
    <row r="42" spans="2:6" s="138" customFormat="1" ht="52.5" customHeight="1">
      <c r="B42" s="114" t="s">
        <v>791</v>
      </c>
      <c r="C42" s="115">
        <v>600</v>
      </c>
      <c r="D42" s="115">
        <v>465</v>
      </c>
      <c r="E42" s="114"/>
      <c r="F42" s="115">
        <f t="shared" si="0"/>
        <v>0</v>
      </c>
    </row>
    <row r="43" spans="2:6" s="138" customFormat="1" ht="52.5" customHeight="1">
      <c r="B43" s="114" t="s">
        <v>790</v>
      </c>
      <c r="C43" s="115">
        <v>600</v>
      </c>
      <c r="D43" s="115">
        <v>465</v>
      </c>
      <c r="E43" s="114"/>
      <c r="F43" s="115">
        <f t="shared" si="0"/>
        <v>0</v>
      </c>
    </row>
    <row r="44" spans="2:6" s="138" customFormat="1" ht="52.5" customHeight="1">
      <c r="B44" s="114" t="s">
        <v>789</v>
      </c>
      <c r="C44" s="115">
        <v>600</v>
      </c>
      <c r="D44" s="115">
        <v>465</v>
      </c>
      <c r="E44" s="114"/>
      <c r="F44" s="115">
        <f t="shared" si="0"/>
        <v>0</v>
      </c>
    </row>
    <row r="45" spans="2:6" s="138" customFormat="1" ht="52.5" customHeight="1">
      <c r="B45" s="114" t="s">
        <v>788</v>
      </c>
      <c r="C45" s="115">
        <v>600</v>
      </c>
      <c r="D45" s="115">
        <v>465</v>
      </c>
      <c r="E45" s="114"/>
      <c r="F45" s="115">
        <f t="shared" si="0"/>
        <v>0</v>
      </c>
    </row>
    <row r="46" spans="2:6" s="138" customFormat="1" ht="52.5" customHeight="1">
      <c r="B46" s="114" t="s">
        <v>787</v>
      </c>
      <c r="C46" s="115">
        <v>600</v>
      </c>
      <c r="D46" s="115">
        <v>465</v>
      </c>
      <c r="E46" s="114"/>
      <c r="F46" s="115">
        <f t="shared" si="0"/>
        <v>0</v>
      </c>
    </row>
    <row r="47" spans="2:6" s="138" customFormat="1" ht="52.5" customHeight="1">
      <c r="B47" s="114" t="s">
        <v>786</v>
      </c>
      <c r="C47" s="115">
        <v>600</v>
      </c>
      <c r="D47" s="115">
        <v>465</v>
      </c>
      <c r="E47" s="114"/>
      <c r="F47" s="115">
        <f t="shared" si="0"/>
        <v>0</v>
      </c>
    </row>
    <row r="48" spans="2:6" s="138" customFormat="1" ht="52.5" customHeight="1">
      <c r="B48" s="114" t="s">
        <v>785</v>
      </c>
      <c r="C48" s="115">
        <v>600</v>
      </c>
      <c r="D48" s="115">
        <v>465</v>
      </c>
      <c r="E48" s="114"/>
      <c r="F48" s="115">
        <f t="shared" si="0"/>
        <v>0</v>
      </c>
    </row>
    <row r="49" spans="1:6" s="138" customFormat="1" ht="52.5" customHeight="1">
      <c r="B49" s="114" t="s">
        <v>784</v>
      </c>
      <c r="C49" s="115">
        <v>600</v>
      </c>
      <c r="D49" s="115">
        <v>465</v>
      </c>
      <c r="E49" s="114"/>
      <c r="F49" s="115">
        <f t="shared" si="0"/>
        <v>0</v>
      </c>
    </row>
    <row r="50" spans="1:6" s="138" customFormat="1" ht="52.5" customHeight="1" thickBot="1">
      <c r="B50" s="116" t="s">
        <v>783</v>
      </c>
      <c r="C50" s="117">
        <v>600</v>
      </c>
      <c r="D50" s="117">
        <v>465</v>
      </c>
      <c r="E50" s="116"/>
      <c r="F50" s="117">
        <f t="shared" si="0"/>
        <v>0</v>
      </c>
    </row>
    <row r="51" spans="1:6" ht="52.5" customHeight="1" thickBot="1">
      <c r="A51" s="153"/>
      <c r="B51" s="114" t="s">
        <v>2336</v>
      </c>
      <c r="C51" s="115">
        <v>600</v>
      </c>
      <c r="D51" s="115">
        <v>465</v>
      </c>
      <c r="E51" s="114"/>
      <c r="F51" s="115">
        <f t="shared" ref="F51:F64" si="1">E51*D51</f>
        <v>0</v>
      </c>
    </row>
    <row r="52" spans="1:6" ht="52.5" customHeight="1">
      <c r="B52" s="114" t="s">
        <v>2335</v>
      </c>
      <c r="C52" s="115">
        <v>600</v>
      </c>
      <c r="D52" s="115">
        <v>465</v>
      </c>
      <c r="E52" s="114"/>
      <c r="F52" s="115">
        <f t="shared" si="1"/>
        <v>0</v>
      </c>
    </row>
    <row r="53" spans="1:6" ht="52.5" customHeight="1">
      <c r="B53" s="114" t="s">
        <v>2334</v>
      </c>
      <c r="C53" s="115">
        <v>600</v>
      </c>
      <c r="D53" s="115">
        <v>465</v>
      </c>
      <c r="E53" s="114"/>
      <c r="F53" s="115">
        <f t="shared" si="1"/>
        <v>0</v>
      </c>
    </row>
    <row r="54" spans="1:6" ht="52.5" customHeight="1">
      <c r="B54" s="114" t="s">
        <v>2333</v>
      </c>
      <c r="C54" s="115">
        <v>600</v>
      </c>
      <c r="D54" s="115">
        <v>465</v>
      </c>
      <c r="E54" s="114"/>
      <c r="F54" s="115">
        <f t="shared" si="1"/>
        <v>0</v>
      </c>
    </row>
    <row r="55" spans="1:6" ht="52.5" customHeight="1">
      <c r="B55" s="114" t="s">
        <v>2332</v>
      </c>
      <c r="C55" s="115">
        <v>600</v>
      </c>
      <c r="D55" s="115">
        <v>465</v>
      </c>
      <c r="E55" s="114"/>
      <c r="F55" s="115">
        <f t="shared" si="1"/>
        <v>0</v>
      </c>
    </row>
    <row r="56" spans="1:6" ht="52.5" customHeight="1">
      <c r="B56" s="114" t="s">
        <v>2331</v>
      </c>
      <c r="C56" s="115">
        <v>600</v>
      </c>
      <c r="D56" s="115">
        <v>465</v>
      </c>
      <c r="E56" s="114"/>
      <c r="F56" s="115">
        <f t="shared" si="1"/>
        <v>0</v>
      </c>
    </row>
    <row r="57" spans="1:6" ht="52.5" customHeight="1">
      <c r="B57" s="114" t="s">
        <v>2330</v>
      </c>
      <c r="C57" s="115">
        <v>600</v>
      </c>
      <c r="D57" s="115">
        <v>465</v>
      </c>
      <c r="E57" s="114"/>
      <c r="F57" s="115">
        <f t="shared" si="1"/>
        <v>0</v>
      </c>
    </row>
    <row r="58" spans="1:6" ht="52.5" customHeight="1">
      <c r="B58" s="114" t="s">
        <v>2329</v>
      </c>
      <c r="C58" s="115">
        <v>600</v>
      </c>
      <c r="D58" s="115">
        <v>465</v>
      </c>
      <c r="E58" s="114"/>
      <c r="F58" s="115">
        <f t="shared" si="1"/>
        <v>0</v>
      </c>
    </row>
    <row r="59" spans="1:6" ht="52.5" customHeight="1">
      <c r="B59" s="114" t="s">
        <v>2328</v>
      </c>
      <c r="C59" s="115">
        <v>600</v>
      </c>
      <c r="D59" s="115">
        <v>465</v>
      </c>
      <c r="E59" s="114"/>
      <c r="F59" s="115">
        <f t="shared" si="1"/>
        <v>0</v>
      </c>
    </row>
    <row r="60" spans="1:6" ht="52.5" customHeight="1">
      <c r="B60" s="114" t="s">
        <v>2327</v>
      </c>
      <c r="C60" s="115">
        <v>600</v>
      </c>
      <c r="D60" s="115">
        <v>465</v>
      </c>
      <c r="E60" s="114"/>
      <c r="F60" s="115">
        <f t="shared" si="1"/>
        <v>0</v>
      </c>
    </row>
    <row r="61" spans="1:6" ht="52.5" customHeight="1">
      <c r="B61" s="114" t="s">
        <v>2326</v>
      </c>
      <c r="C61" s="115">
        <v>600</v>
      </c>
      <c r="D61" s="115">
        <v>465</v>
      </c>
      <c r="E61" s="114"/>
      <c r="F61" s="115">
        <f t="shared" si="1"/>
        <v>0</v>
      </c>
    </row>
    <row r="62" spans="1:6" ht="52.5" customHeight="1">
      <c r="B62" s="114" t="s">
        <v>2325</v>
      </c>
      <c r="C62" s="115">
        <v>600</v>
      </c>
      <c r="D62" s="115">
        <v>465</v>
      </c>
      <c r="E62" s="114"/>
      <c r="F62" s="115">
        <f t="shared" si="1"/>
        <v>0</v>
      </c>
    </row>
    <row r="63" spans="1:6" ht="52.5" customHeight="1">
      <c r="B63" s="114" t="s">
        <v>2324</v>
      </c>
      <c r="C63" s="115">
        <v>600</v>
      </c>
      <c r="D63" s="115">
        <v>465</v>
      </c>
      <c r="E63" s="114"/>
      <c r="F63" s="115">
        <f t="shared" si="1"/>
        <v>0</v>
      </c>
    </row>
    <row r="64" spans="1:6" ht="52.5" customHeight="1">
      <c r="B64" s="116" t="s">
        <v>2323</v>
      </c>
      <c r="C64" s="117">
        <v>600</v>
      </c>
      <c r="D64" s="117">
        <v>465</v>
      </c>
      <c r="E64" s="116"/>
      <c r="F64" s="117">
        <f t="shared" si="1"/>
        <v>0</v>
      </c>
    </row>
    <row r="65" spans="1:6" ht="47.25" customHeight="1">
      <c r="A65" s="1"/>
      <c r="B65" s="132" t="s">
        <v>2383</v>
      </c>
      <c r="C65" s="64">
        <v>600</v>
      </c>
      <c r="D65" s="64">
        <v>465</v>
      </c>
      <c r="E65" s="114"/>
      <c r="F65" s="63">
        <f t="shared" ref="F65:F71" si="2">E65*D65</f>
        <v>0</v>
      </c>
    </row>
    <row r="66" spans="1:6" ht="47.25" customHeight="1">
      <c r="A66" s="1"/>
      <c r="B66" s="132" t="s">
        <v>2382</v>
      </c>
      <c r="C66" s="64">
        <v>600</v>
      </c>
      <c r="D66" s="64">
        <v>465</v>
      </c>
      <c r="E66" s="114"/>
      <c r="F66" s="63">
        <f t="shared" si="2"/>
        <v>0</v>
      </c>
    </row>
    <row r="67" spans="1:6" ht="47.25" customHeight="1">
      <c r="A67" s="1"/>
      <c r="B67" s="132" t="s">
        <v>2381</v>
      </c>
      <c r="C67" s="64">
        <v>600</v>
      </c>
      <c r="D67" s="64">
        <v>465</v>
      </c>
      <c r="E67" s="114"/>
      <c r="F67" s="63">
        <f t="shared" si="2"/>
        <v>0</v>
      </c>
    </row>
    <row r="68" spans="1:6" ht="47.25" customHeight="1">
      <c r="A68" s="1"/>
      <c r="B68" s="132" t="s">
        <v>2380</v>
      </c>
      <c r="C68" s="64">
        <v>600</v>
      </c>
      <c r="D68" s="64">
        <v>465</v>
      </c>
      <c r="E68" s="114"/>
      <c r="F68" s="63">
        <f t="shared" si="2"/>
        <v>0</v>
      </c>
    </row>
    <row r="69" spans="1:6" ht="47.25" customHeight="1">
      <c r="A69" s="1"/>
      <c r="B69" s="132" t="s">
        <v>2379</v>
      </c>
      <c r="C69" s="64">
        <v>600</v>
      </c>
      <c r="D69" s="64">
        <v>465</v>
      </c>
      <c r="E69" s="114"/>
      <c r="F69" s="63">
        <f t="shared" si="2"/>
        <v>0</v>
      </c>
    </row>
    <row r="70" spans="1:6" ht="47.25" customHeight="1">
      <c r="A70" s="1"/>
      <c r="B70" s="132" t="s">
        <v>2378</v>
      </c>
      <c r="C70" s="64">
        <v>600</v>
      </c>
      <c r="D70" s="64">
        <v>465</v>
      </c>
      <c r="E70" s="114"/>
      <c r="F70" s="63">
        <f t="shared" si="2"/>
        <v>0</v>
      </c>
    </row>
    <row r="71" spans="1:6" ht="47.25" customHeight="1">
      <c r="A71" s="3"/>
      <c r="B71" s="134" t="s">
        <v>2377</v>
      </c>
      <c r="C71" s="65">
        <v>600</v>
      </c>
      <c r="D71" s="65">
        <v>465</v>
      </c>
      <c r="E71" s="116"/>
      <c r="F71" s="156">
        <f t="shared" si="2"/>
        <v>0</v>
      </c>
    </row>
  </sheetData>
  <mergeCells count="5">
    <mergeCell ref="F1:F2"/>
    <mergeCell ref="E1:E2"/>
    <mergeCell ref="C1:D1"/>
    <mergeCell ref="B1:B2"/>
    <mergeCell ref="A1:A2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dimension ref="A1:G37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M10" sqref="M10"/>
    </sheetView>
  </sheetViews>
  <sheetFormatPr defaultRowHeight="15"/>
  <cols>
    <col min="1" max="1" width="8.5703125" customWidth="1"/>
    <col min="2" max="2" width="48.7109375" customWidth="1"/>
    <col min="3" max="3" width="9.28515625" bestFit="1" customWidth="1"/>
    <col min="7" max="7" width="0" hidden="1" customWidth="1"/>
  </cols>
  <sheetData>
    <row r="1" spans="1:7">
      <c r="A1" s="331" t="s">
        <v>2169</v>
      </c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332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s="138" customFormat="1" ht="65.25" customHeight="1">
      <c r="B3" s="48" t="s">
        <v>358</v>
      </c>
      <c r="C3" s="49">
        <v>1200</v>
      </c>
      <c r="D3" s="49">
        <v>650</v>
      </c>
      <c r="E3" s="48"/>
      <c r="F3" s="49">
        <f t="shared" ref="F3:F37" si="0">E3*D3</f>
        <v>0</v>
      </c>
    </row>
    <row r="4" spans="1:7" s="138" customFormat="1" ht="65.25" customHeight="1">
      <c r="B4" s="114" t="s">
        <v>357</v>
      </c>
      <c r="C4" s="115">
        <v>1200</v>
      </c>
      <c r="D4" s="49">
        <v>650</v>
      </c>
      <c r="E4" s="114"/>
      <c r="F4" s="115">
        <f t="shared" si="0"/>
        <v>0</v>
      </c>
    </row>
    <row r="5" spans="1:7" s="138" customFormat="1" ht="65.25" customHeight="1">
      <c r="B5" s="114" t="s">
        <v>356</v>
      </c>
      <c r="C5" s="115">
        <v>1200</v>
      </c>
      <c r="D5" s="49">
        <v>650</v>
      </c>
      <c r="E5" s="114"/>
      <c r="F5" s="115">
        <f t="shared" si="0"/>
        <v>0</v>
      </c>
    </row>
    <row r="6" spans="1:7" s="138" customFormat="1" ht="65.25" customHeight="1">
      <c r="B6" s="114" t="s">
        <v>355</v>
      </c>
      <c r="C6" s="115">
        <v>1200</v>
      </c>
      <c r="D6" s="49">
        <v>650</v>
      </c>
      <c r="E6" s="114"/>
      <c r="F6" s="115">
        <f t="shared" si="0"/>
        <v>0</v>
      </c>
    </row>
    <row r="7" spans="1:7" s="138" customFormat="1" ht="65.25" customHeight="1">
      <c r="B7" s="114" t="s">
        <v>354</v>
      </c>
      <c r="C7" s="115">
        <v>1200</v>
      </c>
      <c r="D7" s="49">
        <v>650</v>
      </c>
      <c r="E7" s="114"/>
      <c r="F7" s="115">
        <f t="shared" si="0"/>
        <v>0</v>
      </c>
    </row>
    <row r="8" spans="1:7" s="138" customFormat="1" ht="65.25" customHeight="1">
      <c r="B8" s="114" t="s">
        <v>353</v>
      </c>
      <c r="C8" s="115">
        <v>1200</v>
      </c>
      <c r="D8" s="49">
        <v>650</v>
      </c>
      <c r="E8" s="114"/>
      <c r="F8" s="115">
        <f t="shared" si="0"/>
        <v>0</v>
      </c>
    </row>
    <row r="9" spans="1:7" s="138" customFormat="1" ht="65.25" customHeight="1">
      <c r="B9" s="114" t="s">
        <v>352</v>
      </c>
      <c r="C9" s="115">
        <v>1200</v>
      </c>
      <c r="D9" s="49">
        <v>650</v>
      </c>
      <c r="E9" s="114"/>
      <c r="F9" s="115">
        <f t="shared" si="0"/>
        <v>0</v>
      </c>
    </row>
    <row r="10" spans="1:7" s="138" customFormat="1" ht="65.25" customHeight="1">
      <c r="B10" s="114" t="s">
        <v>351</v>
      </c>
      <c r="C10" s="115">
        <v>1200</v>
      </c>
      <c r="D10" s="49">
        <v>650</v>
      </c>
      <c r="E10" s="114"/>
      <c r="F10" s="115">
        <f t="shared" si="0"/>
        <v>0</v>
      </c>
    </row>
    <row r="11" spans="1:7" s="138" customFormat="1" ht="65.25" customHeight="1">
      <c r="B11" s="114" t="s">
        <v>350</v>
      </c>
      <c r="C11" s="115">
        <v>1200</v>
      </c>
      <c r="D11" s="49">
        <v>650</v>
      </c>
      <c r="E11" s="114"/>
      <c r="F11" s="115">
        <f t="shared" si="0"/>
        <v>0</v>
      </c>
    </row>
    <row r="12" spans="1:7" s="138" customFormat="1" ht="65.25" customHeight="1">
      <c r="B12" s="114" t="s">
        <v>349</v>
      </c>
      <c r="C12" s="115">
        <v>1200</v>
      </c>
      <c r="D12" s="49">
        <v>650</v>
      </c>
      <c r="E12" s="114"/>
      <c r="F12" s="115">
        <f t="shared" si="0"/>
        <v>0</v>
      </c>
    </row>
    <row r="13" spans="1:7" s="138" customFormat="1" ht="65.25" customHeight="1">
      <c r="B13" s="114" t="s">
        <v>348</v>
      </c>
      <c r="C13" s="115">
        <v>1200</v>
      </c>
      <c r="D13" s="49">
        <v>650</v>
      </c>
      <c r="E13" s="114"/>
      <c r="F13" s="115">
        <f t="shared" si="0"/>
        <v>0</v>
      </c>
    </row>
    <row r="14" spans="1:7" s="138" customFormat="1" ht="65.25" customHeight="1">
      <c r="B14" s="114" t="s">
        <v>347</v>
      </c>
      <c r="C14" s="115">
        <v>1200</v>
      </c>
      <c r="D14" s="49">
        <v>650</v>
      </c>
      <c r="E14" s="114"/>
      <c r="F14" s="115">
        <f t="shared" si="0"/>
        <v>0</v>
      </c>
    </row>
    <row r="15" spans="1:7" s="138" customFormat="1" ht="65.25" customHeight="1">
      <c r="B15" s="114" t="s">
        <v>346</v>
      </c>
      <c r="C15" s="115">
        <v>1200</v>
      </c>
      <c r="D15" s="49">
        <v>650</v>
      </c>
      <c r="E15" s="114"/>
      <c r="F15" s="115">
        <f t="shared" si="0"/>
        <v>0</v>
      </c>
    </row>
    <row r="16" spans="1:7" s="138" customFormat="1" ht="65.25" customHeight="1">
      <c r="B16" s="114" t="s">
        <v>345</v>
      </c>
      <c r="C16" s="115">
        <v>1200</v>
      </c>
      <c r="D16" s="49">
        <v>650</v>
      </c>
      <c r="E16" s="114"/>
      <c r="F16" s="115">
        <f t="shared" si="0"/>
        <v>0</v>
      </c>
    </row>
    <row r="17" spans="2:6" s="138" customFormat="1" ht="65.25" customHeight="1">
      <c r="B17" s="114" t="s">
        <v>344</v>
      </c>
      <c r="C17" s="115">
        <v>1200</v>
      </c>
      <c r="D17" s="49">
        <v>650</v>
      </c>
      <c r="E17" s="114"/>
      <c r="F17" s="115">
        <f t="shared" si="0"/>
        <v>0</v>
      </c>
    </row>
    <row r="18" spans="2:6" s="138" customFormat="1" ht="65.25" customHeight="1">
      <c r="B18" s="114" t="s">
        <v>343</v>
      </c>
      <c r="C18" s="115">
        <v>1200</v>
      </c>
      <c r="D18" s="49">
        <v>650</v>
      </c>
      <c r="E18" s="114"/>
      <c r="F18" s="115">
        <f t="shared" si="0"/>
        <v>0</v>
      </c>
    </row>
    <row r="19" spans="2:6" s="138" customFormat="1" ht="65.25" customHeight="1">
      <c r="B19" s="114" t="s">
        <v>342</v>
      </c>
      <c r="C19" s="115">
        <v>1200</v>
      </c>
      <c r="D19" s="49">
        <v>650</v>
      </c>
      <c r="E19" s="114"/>
      <c r="F19" s="115">
        <f t="shared" si="0"/>
        <v>0</v>
      </c>
    </row>
    <row r="20" spans="2:6" s="138" customFormat="1" ht="65.25" customHeight="1">
      <c r="B20" s="114" t="s">
        <v>341</v>
      </c>
      <c r="C20" s="115">
        <v>1200</v>
      </c>
      <c r="D20" s="49">
        <v>650</v>
      </c>
      <c r="E20" s="114"/>
      <c r="F20" s="115">
        <f t="shared" si="0"/>
        <v>0</v>
      </c>
    </row>
    <row r="21" spans="2:6" s="138" customFormat="1" ht="65.25" customHeight="1">
      <c r="B21" s="114" t="s">
        <v>340</v>
      </c>
      <c r="C21" s="115">
        <v>1200</v>
      </c>
      <c r="D21" s="49">
        <v>650</v>
      </c>
      <c r="E21" s="114"/>
      <c r="F21" s="115">
        <f t="shared" si="0"/>
        <v>0</v>
      </c>
    </row>
    <row r="22" spans="2:6" s="138" customFormat="1" ht="65.25" customHeight="1">
      <c r="B22" s="114" t="s">
        <v>339</v>
      </c>
      <c r="C22" s="115">
        <v>1200</v>
      </c>
      <c r="D22" s="49">
        <v>650</v>
      </c>
      <c r="E22" s="114"/>
      <c r="F22" s="115">
        <f t="shared" si="0"/>
        <v>0</v>
      </c>
    </row>
    <row r="23" spans="2:6" s="138" customFormat="1" ht="65.25" customHeight="1">
      <c r="B23" s="114" t="s">
        <v>338</v>
      </c>
      <c r="C23" s="115">
        <v>1200</v>
      </c>
      <c r="D23" s="49">
        <v>650</v>
      </c>
      <c r="E23" s="114"/>
      <c r="F23" s="115">
        <f t="shared" si="0"/>
        <v>0</v>
      </c>
    </row>
    <row r="24" spans="2:6" s="138" customFormat="1" ht="65.25" customHeight="1">
      <c r="B24" s="114" t="s">
        <v>337</v>
      </c>
      <c r="C24" s="115">
        <v>1200</v>
      </c>
      <c r="D24" s="49">
        <v>650</v>
      </c>
      <c r="E24" s="114"/>
      <c r="F24" s="115">
        <f t="shared" si="0"/>
        <v>0</v>
      </c>
    </row>
    <row r="25" spans="2:6" s="138" customFormat="1" ht="65.25" customHeight="1">
      <c r="B25" s="114" t="s">
        <v>336</v>
      </c>
      <c r="C25" s="115">
        <v>1200</v>
      </c>
      <c r="D25" s="49">
        <v>650</v>
      </c>
      <c r="E25" s="114"/>
      <c r="F25" s="115">
        <f t="shared" si="0"/>
        <v>0</v>
      </c>
    </row>
    <row r="26" spans="2:6" s="138" customFormat="1" ht="65.25" customHeight="1">
      <c r="B26" s="114" t="s">
        <v>335</v>
      </c>
      <c r="C26" s="115">
        <v>1200</v>
      </c>
      <c r="D26" s="49">
        <v>650</v>
      </c>
      <c r="E26" s="114"/>
      <c r="F26" s="115">
        <f t="shared" si="0"/>
        <v>0</v>
      </c>
    </row>
    <row r="27" spans="2:6" s="138" customFormat="1" ht="65.25" customHeight="1">
      <c r="B27" s="114" t="s">
        <v>334</v>
      </c>
      <c r="C27" s="115">
        <v>1200</v>
      </c>
      <c r="D27" s="49">
        <v>650</v>
      </c>
      <c r="E27" s="114"/>
      <c r="F27" s="115">
        <f t="shared" si="0"/>
        <v>0</v>
      </c>
    </row>
    <row r="28" spans="2:6" s="138" customFormat="1" ht="65.25" customHeight="1">
      <c r="B28" s="114" t="s">
        <v>333</v>
      </c>
      <c r="C28" s="115">
        <v>1200</v>
      </c>
      <c r="D28" s="49">
        <v>650</v>
      </c>
      <c r="E28" s="114"/>
      <c r="F28" s="115">
        <f t="shared" si="0"/>
        <v>0</v>
      </c>
    </row>
    <row r="29" spans="2:6" s="138" customFormat="1" ht="65.25" customHeight="1">
      <c r="B29" s="114" t="s">
        <v>332</v>
      </c>
      <c r="C29" s="115">
        <v>1200</v>
      </c>
      <c r="D29" s="49">
        <v>650</v>
      </c>
      <c r="E29" s="114"/>
      <c r="F29" s="115">
        <f t="shared" si="0"/>
        <v>0</v>
      </c>
    </row>
    <row r="30" spans="2:6" s="138" customFormat="1" ht="65.25" customHeight="1">
      <c r="B30" s="114" t="s">
        <v>331</v>
      </c>
      <c r="C30" s="115">
        <v>1200</v>
      </c>
      <c r="D30" s="49">
        <v>650</v>
      </c>
      <c r="E30" s="114"/>
      <c r="F30" s="115">
        <f t="shared" si="0"/>
        <v>0</v>
      </c>
    </row>
    <row r="31" spans="2:6" s="138" customFormat="1" ht="65.25" customHeight="1">
      <c r="B31" s="114" t="s">
        <v>330</v>
      </c>
      <c r="C31" s="115">
        <v>1200</v>
      </c>
      <c r="D31" s="49">
        <v>650</v>
      </c>
      <c r="E31" s="114"/>
      <c r="F31" s="115">
        <f t="shared" si="0"/>
        <v>0</v>
      </c>
    </row>
    <row r="32" spans="2:6" s="138" customFormat="1" ht="65.25" customHeight="1">
      <c r="B32" s="114" t="s">
        <v>329</v>
      </c>
      <c r="C32" s="115">
        <v>1200</v>
      </c>
      <c r="D32" s="49">
        <v>650</v>
      </c>
      <c r="E32" s="114"/>
      <c r="F32" s="115">
        <f t="shared" si="0"/>
        <v>0</v>
      </c>
    </row>
    <row r="33" spans="2:6" s="138" customFormat="1" ht="65.25" customHeight="1">
      <c r="B33" s="114" t="s">
        <v>328</v>
      </c>
      <c r="C33" s="115">
        <v>1200</v>
      </c>
      <c r="D33" s="49">
        <v>650</v>
      </c>
      <c r="E33" s="114"/>
      <c r="F33" s="115">
        <f t="shared" si="0"/>
        <v>0</v>
      </c>
    </row>
    <row r="34" spans="2:6" s="138" customFormat="1" ht="65.25" customHeight="1">
      <c r="B34" s="114" t="s">
        <v>327</v>
      </c>
      <c r="C34" s="115">
        <v>1200</v>
      </c>
      <c r="D34" s="49">
        <v>650</v>
      </c>
      <c r="E34" s="114"/>
      <c r="F34" s="115">
        <f t="shared" si="0"/>
        <v>0</v>
      </c>
    </row>
    <row r="35" spans="2:6" s="138" customFormat="1" ht="65.25" customHeight="1">
      <c r="B35" s="114" t="s">
        <v>326</v>
      </c>
      <c r="C35" s="115">
        <v>1200</v>
      </c>
      <c r="D35" s="49">
        <v>650</v>
      </c>
      <c r="E35" s="114"/>
      <c r="F35" s="115">
        <f t="shared" si="0"/>
        <v>0</v>
      </c>
    </row>
    <row r="36" spans="2:6" s="138" customFormat="1" ht="65.25" customHeight="1">
      <c r="B36" s="114" t="s">
        <v>325</v>
      </c>
      <c r="C36" s="115">
        <v>1200</v>
      </c>
      <c r="D36" s="49">
        <v>650</v>
      </c>
      <c r="E36" s="114"/>
      <c r="F36" s="115">
        <f t="shared" si="0"/>
        <v>0</v>
      </c>
    </row>
    <row r="37" spans="2:6" s="138" customFormat="1" ht="65.25" customHeight="1">
      <c r="B37" s="116" t="s">
        <v>324</v>
      </c>
      <c r="C37" s="117">
        <v>1200</v>
      </c>
      <c r="D37" s="49">
        <v>650</v>
      </c>
      <c r="E37" s="139"/>
      <c r="F37" s="115">
        <f t="shared" si="0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>
  <dimension ref="A1:G222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8.7109375" customWidth="1"/>
    <col min="2" max="2" width="49.85546875" customWidth="1"/>
    <col min="7" max="7" width="0" hidden="1" customWidth="1"/>
  </cols>
  <sheetData>
    <row r="1" spans="1:7">
      <c r="A1" s="325"/>
      <c r="B1" s="283" t="s">
        <v>115</v>
      </c>
      <c r="C1" s="289" t="s">
        <v>116</v>
      </c>
      <c r="D1" s="290"/>
      <c r="E1" s="220" t="s">
        <v>119</v>
      </c>
      <c r="F1" s="224" t="s">
        <v>120</v>
      </c>
      <c r="G1">
        <f>SUM(F:F)</f>
        <v>0</v>
      </c>
    </row>
    <row r="2" spans="1:7" ht="15.75" thickBot="1">
      <c r="A2" s="325"/>
      <c r="B2" s="284"/>
      <c r="C2" s="152" t="s">
        <v>117</v>
      </c>
      <c r="D2" s="152" t="s">
        <v>118</v>
      </c>
      <c r="E2" s="271"/>
      <c r="F2" s="286"/>
      <c r="G2">
        <f>SUM(E:E)</f>
        <v>0</v>
      </c>
    </row>
    <row r="3" spans="1:7" s="138" customFormat="1" ht="31.5" customHeight="1">
      <c r="B3" s="48" t="s">
        <v>986</v>
      </c>
      <c r="C3" s="49">
        <v>600</v>
      </c>
      <c r="D3" s="49">
        <v>350</v>
      </c>
      <c r="E3" s="48"/>
      <c r="F3" s="49">
        <f t="shared" ref="F3:F34" si="0">E3*D3</f>
        <v>0</v>
      </c>
    </row>
    <row r="4" spans="1:7" s="138" customFormat="1" ht="31.5" customHeight="1">
      <c r="B4" s="114" t="s">
        <v>985</v>
      </c>
      <c r="C4" s="115">
        <v>600</v>
      </c>
      <c r="D4" s="49">
        <v>350</v>
      </c>
      <c r="E4" s="114"/>
      <c r="F4" s="115">
        <f t="shared" si="0"/>
        <v>0</v>
      </c>
    </row>
    <row r="5" spans="1:7" s="138" customFormat="1" ht="31.5" customHeight="1">
      <c r="B5" s="114" t="s">
        <v>984</v>
      </c>
      <c r="C5" s="115">
        <v>600</v>
      </c>
      <c r="D5" s="49">
        <v>350</v>
      </c>
      <c r="E5" s="114"/>
      <c r="F5" s="115">
        <f t="shared" si="0"/>
        <v>0</v>
      </c>
    </row>
    <row r="6" spans="1:7" s="138" customFormat="1" ht="31.5" customHeight="1">
      <c r="B6" s="114" t="s">
        <v>983</v>
      </c>
      <c r="C6" s="115">
        <v>600</v>
      </c>
      <c r="D6" s="49">
        <v>350</v>
      </c>
      <c r="E6" s="114"/>
      <c r="F6" s="115">
        <f t="shared" si="0"/>
        <v>0</v>
      </c>
    </row>
    <row r="7" spans="1:7" s="138" customFormat="1" ht="31.5" customHeight="1">
      <c r="B7" s="114" t="s">
        <v>982</v>
      </c>
      <c r="C7" s="115">
        <v>600</v>
      </c>
      <c r="D7" s="49">
        <v>350</v>
      </c>
      <c r="E7" s="114"/>
      <c r="F7" s="115">
        <f t="shared" si="0"/>
        <v>0</v>
      </c>
    </row>
    <row r="8" spans="1:7" s="138" customFormat="1" ht="31.5" customHeight="1">
      <c r="B8" s="114" t="s">
        <v>981</v>
      </c>
      <c r="C8" s="115">
        <v>600</v>
      </c>
      <c r="D8" s="49">
        <v>350</v>
      </c>
      <c r="E8" s="114"/>
      <c r="F8" s="115">
        <f t="shared" si="0"/>
        <v>0</v>
      </c>
    </row>
    <row r="9" spans="1:7" s="138" customFormat="1" ht="31.5" customHeight="1">
      <c r="B9" s="114" t="s">
        <v>980</v>
      </c>
      <c r="C9" s="115">
        <v>600</v>
      </c>
      <c r="D9" s="49">
        <v>350</v>
      </c>
      <c r="E9" s="114"/>
      <c r="F9" s="115">
        <f t="shared" si="0"/>
        <v>0</v>
      </c>
    </row>
    <row r="10" spans="1:7" s="138" customFormat="1" ht="31.5" customHeight="1">
      <c r="B10" s="114" t="s">
        <v>979</v>
      </c>
      <c r="C10" s="115">
        <v>600</v>
      </c>
      <c r="D10" s="49">
        <v>350</v>
      </c>
      <c r="E10" s="114"/>
      <c r="F10" s="115">
        <f t="shared" si="0"/>
        <v>0</v>
      </c>
    </row>
    <row r="11" spans="1:7" s="138" customFormat="1" ht="31.5" customHeight="1">
      <c r="B11" s="114" t="s">
        <v>978</v>
      </c>
      <c r="C11" s="115">
        <v>600</v>
      </c>
      <c r="D11" s="49">
        <v>350</v>
      </c>
      <c r="E11" s="114"/>
      <c r="F11" s="115">
        <f t="shared" si="0"/>
        <v>0</v>
      </c>
    </row>
    <row r="12" spans="1:7" s="138" customFormat="1" ht="31.5" customHeight="1">
      <c r="B12" s="114" t="s">
        <v>977</v>
      </c>
      <c r="C12" s="115">
        <v>600</v>
      </c>
      <c r="D12" s="49">
        <v>350</v>
      </c>
      <c r="E12" s="114"/>
      <c r="F12" s="115">
        <f t="shared" si="0"/>
        <v>0</v>
      </c>
    </row>
    <row r="13" spans="1:7" s="138" customFormat="1" ht="31.5" customHeight="1">
      <c r="B13" s="114" t="s">
        <v>976</v>
      </c>
      <c r="C13" s="115">
        <v>600</v>
      </c>
      <c r="D13" s="49">
        <v>350</v>
      </c>
      <c r="E13" s="114"/>
      <c r="F13" s="115">
        <f t="shared" si="0"/>
        <v>0</v>
      </c>
    </row>
    <row r="14" spans="1:7" s="138" customFormat="1" ht="31.5" customHeight="1">
      <c r="B14" s="114" t="s">
        <v>975</v>
      </c>
      <c r="C14" s="115">
        <v>600</v>
      </c>
      <c r="D14" s="49">
        <v>350</v>
      </c>
      <c r="E14" s="114"/>
      <c r="F14" s="115">
        <f t="shared" si="0"/>
        <v>0</v>
      </c>
    </row>
    <row r="15" spans="1:7" s="138" customFormat="1" ht="31.5" customHeight="1">
      <c r="B15" s="114" t="s">
        <v>974</v>
      </c>
      <c r="C15" s="115">
        <v>600</v>
      </c>
      <c r="D15" s="49">
        <v>350</v>
      </c>
      <c r="E15" s="114"/>
      <c r="F15" s="115">
        <f t="shared" si="0"/>
        <v>0</v>
      </c>
    </row>
    <row r="16" spans="1:7" s="138" customFormat="1" ht="31.5" customHeight="1">
      <c r="B16" s="114" t="s">
        <v>973</v>
      </c>
      <c r="C16" s="115">
        <v>600</v>
      </c>
      <c r="D16" s="49">
        <v>350</v>
      </c>
      <c r="E16" s="114"/>
      <c r="F16" s="115">
        <f t="shared" si="0"/>
        <v>0</v>
      </c>
    </row>
    <row r="17" spans="2:6" s="138" customFormat="1" ht="31.5" customHeight="1">
      <c r="B17" s="114" t="s">
        <v>972</v>
      </c>
      <c r="C17" s="115">
        <v>600</v>
      </c>
      <c r="D17" s="49">
        <v>350</v>
      </c>
      <c r="E17" s="114"/>
      <c r="F17" s="115">
        <f t="shared" si="0"/>
        <v>0</v>
      </c>
    </row>
    <row r="18" spans="2:6" s="138" customFormat="1" ht="31.5" customHeight="1">
      <c r="B18" s="114" t="s">
        <v>971</v>
      </c>
      <c r="C18" s="115">
        <v>600</v>
      </c>
      <c r="D18" s="49">
        <v>350</v>
      </c>
      <c r="E18" s="114"/>
      <c r="F18" s="115">
        <f t="shared" si="0"/>
        <v>0</v>
      </c>
    </row>
    <row r="19" spans="2:6" s="138" customFormat="1" ht="31.5" customHeight="1">
      <c r="B19" s="114" t="s">
        <v>970</v>
      </c>
      <c r="C19" s="115">
        <v>600</v>
      </c>
      <c r="D19" s="49">
        <v>350</v>
      </c>
      <c r="E19" s="114"/>
      <c r="F19" s="115">
        <f t="shared" si="0"/>
        <v>0</v>
      </c>
    </row>
    <row r="20" spans="2:6" s="138" customFormat="1" ht="31.5" customHeight="1">
      <c r="B20" s="114" t="s">
        <v>969</v>
      </c>
      <c r="C20" s="115">
        <v>600</v>
      </c>
      <c r="D20" s="49">
        <v>350</v>
      </c>
      <c r="E20" s="114"/>
      <c r="F20" s="115">
        <f t="shared" si="0"/>
        <v>0</v>
      </c>
    </row>
    <row r="21" spans="2:6" s="138" customFormat="1" ht="31.5" customHeight="1">
      <c r="B21" s="114" t="s">
        <v>968</v>
      </c>
      <c r="C21" s="115">
        <v>600</v>
      </c>
      <c r="D21" s="49">
        <v>350</v>
      </c>
      <c r="E21" s="114"/>
      <c r="F21" s="115">
        <f t="shared" si="0"/>
        <v>0</v>
      </c>
    </row>
    <row r="22" spans="2:6" s="138" customFormat="1" ht="31.5" customHeight="1">
      <c r="B22" s="114" t="s">
        <v>967</v>
      </c>
      <c r="C22" s="115">
        <v>600</v>
      </c>
      <c r="D22" s="49">
        <v>350</v>
      </c>
      <c r="E22" s="114"/>
      <c r="F22" s="115">
        <f t="shared" si="0"/>
        <v>0</v>
      </c>
    </row>
    <row r="23" spans="2:6" s="138" customFormat="1" ht="31.5" customHeight="1">
      <c r="B23" s="114" t="s">
        <v>966</v>
      </c>
      <c r="C23" s="115">
        <v>600</v>
      </c>
      <c r="D23" s="49">
        <v>350</v>
      </c>
      <c r="E23" s="114"/>
      <c r="F23" s="115">
        <f t="shared" si="0"/>
        <v>0</v>
      </c>
    </row>
    <row r="24" spans="2:6" s="138" customFormat="1" ht="31.5" customHeight="1">
      <c r="B24" s="114" t="s">
        <v>965</v>
      </c>
      <c r="C24" s="115">
        <v>600</v>
      </c>
      <c r="D24" s="49">
        <v>350</v>
      </c>
      <c r="E24" s="114"/>
      <c r="F24" s="115">
        <f t="shared" si="0"/>
        <v>0</v>
      </c>
    </row>
    <row r="25" spans="2:6" s="138" customFormat="1" ht="31.5" customHeight="1">
      <c r="B25" s="114" t="s">
        <v>964</v>
      </c>
      <c r="C25" s="115">
        <v>600</v>
      </c>
      <c r="D25" s="49">
        <v>350</v>
      </c>
      <c r="E25" s="114"/>
      <c r="F25" s="115">
        <f t="shared" si="0"/>
        <v>0</v>
      </c>
    </row>
    <row r="26" spans="2:6" s="138" customFormat="1" ht="31.5" customHeight="1">
      <c r="B26" s="114" t="s">
        <v>963</v>
      </c>
      <c r="C26" s="115">
        <v>600</v>
      </c>
      <c r="D26" s="49">
        <v>350</v>
      </c>
      <c r="E26" s="114"/>
      <c r="F26" s="115">
        <f t="shared" si="0"/>
        <v>0</v>
      </c>
    </row>
    <row r="27" spans="2:6" s="138" customFormat="1" ht="31.5" customHeight="1">
      <c r="B27" s="114" t="s">
        <v>962</v>
      </c>
      <c r="C27" s="115">
        <v>600</v>
      </c>
      <c r="D27" s="49">
        <v>350</v>
      </c>
      <c r="E27" s="114"/>
      <c r="F27" s="115">
        <f t="shared" si="0"/>
        <v>0</v>
      </c>
    </row>
    <row r="28" spans="2:6" s="138" customFormat="1" ht="31.5" customHeight="1">
      <c r="B28" s="114" t="s">
        <v>961</v>
      </c>
      <c r="C28" s="115">
        <v>600</v>
      </c>
      <c r="D28" s="49">
        <v>350</v>
      </c>
      <c r="E28" s="114"/>
      <c r="F28" s="115">
        <f t="shared" si="0"/>
        <v>0</v>
      </c>
    </row>
    <row r="29" spans="2:6" s="138" customFormat="1" ht="31.5" customHeight="1">
      <c r="B29" s="114" t="s">
        <v>960</v>
      </c>
      <c r="C29" s="115">
        <v>600</v>
      </c>
      <c r="D29" s="49">
        <v>350</v>
      </c>
      <c r="E29" s="114"/>
      <c r="F29" s="115">
        <f t="shared" si="0"/>
        <v>0</v>
      </c>
    </row>
    <row r="30" spans="2:6" s="138" customFormat="1" ht="31.5" customHeight="1">
      <c r="B30" s="114" t="s">
        <v>959</v>
      </c>
      <c r="C30" s="115">
        <v>600</v>
      </c>
      <c r="D30" s="49">
        <v>350</v>
      </c>
      <c r="E30" s="114"/>
      <c r="F30" s="115">
        <f t="shared" si="0"/>
        <v>0</v>
      </c>
    </row>
    <row r="31" spans="2:6" s="138" customFormat="1" ht="31.5" customHeight="1">
      <c r="B31" s="114" t="s">
        <v>958</v>
      </c>
      <c r="C31" s="115">
        <v>600</v>
      </c>
      <c r="D31" s="49">
        <v>350</v>
      </c>
      <c r="E31" s="114"/>
      <c r="F31" s="115">
        <f t="shared" si="0"/>
        <v>0</v>
      </c>
    </row>
    <row r="32" spans="2:6" s="138" customFormat="1" ht="31.5" customHeight="1">
      <c r="B32" s="114" t="s">
        <v>957</v>
      </c>
      <c r="C32" s="115">
        <v>600</v>
      </c>
      <c r="D32" s="49">
        <v>350</v>
      </c>
      <c r="E32" s="114"/>
      <c r="F32" s="115">
        <f t="shared" si="0"/>
        <v>0</v>
      </c>
    </row>
    <row r="33" spans="2:6" s="138" customFormat="1" ht="31.5" customHeight="1">
      <c r="B33" s="114" t="s">
        <v>956</v>
      </c>
      <c r="C33" s="115">
        <v>600</v>
      </c>
      <c r="D33" s="49">
        <v>350</v>
      </c>
      <c r="E33" s="114"/>
      <c r="F33" s="115">
        <f t="shared" si="0"/>
        <v>0</v>
      </c>
    </row>
    <row r="34" spans="2:6" s="138" customFormat="1" ht="31.5" customHeight="1">
      <c r="B34" s="114" t="s">
        <v>955</v>
      </c>
      <c r="C34" s="115">
        <v>600</v>
      </c>
      <c r="D34" s="49">
        <v>350</v>
      </c>
      <c r="E34" s="114"/>
      <c r="F34" s="115">
        <f t="shared" si="0"/>
        <v>0</v>
      </c>
    </row>
    <row r="35" spans="2:6" s="138" customFormat="1" ht="31.5" customHeight="1">
      <c r="B35" s="114" t="s">
        <v>954</v>
      </c>
      <c r="C35" s="115">
        <v>600</v>
      </c>
      <c r="D35" s="49">
        <v>350</v>
      </c>
      <c r="E35" s="114"/>
      <c r="F35" s="115">
        <f t="shared" ref="F35:F66" si="1">E35*D35</f>
        <v>0</v>
      </c>
    </row>
    <row r="36" spans="2:6" s="138" customFormat="1" ht="31.5" customHeight="1">
      <c r="B36" s="114" t="s">
        <v>953</v>
      </c>
      <c r="C36" s="115">
        <v>600</v>
      </c>
      <c r="D36" s="49">
        <v>350</v>
      </c>
      <c r="E36" s="114"/>
      <c r="F36" s="115">
        <f t="shared" si="1"/>
        <v>0</v>
      </c>
    </row>
    <row r="37" spans="2:6" s="138" customFormat="1" ht="31.5" customHeight="1">
      <c r="B37" s="114" t="s">
        <v>952</v>
      </c>
      <c r="C37" s="115">
        <v>600</v>
      </c>
      <c r="D37" s="49">
        <v>350</v>
      </c>
      <c r="E37" s="114"/>
      <c r="F37" s="115">
        <f t="shared" si="1"/>
        <v>0</v>
      </c>
    </row>
    <row r="38" spans="2:6" s="138" customFormat="1" ht="31.5" customHeight="1">
      <c r="B38" s="114" t="s">
        <v>951</v>
      </c>
      <c r="C38" s="115">
        <v>600</v>
      </c>
      <c r="D38" s="49">
        <v>350</v>
      </c>
      <c r="E38" s="114"/>
      <c r="F38" s="115">
        <f t="shared" si="1"/>
        <v>0</v>
      </c>
    </row>
    <row r="39" spans="2:6" s="138" customFormat="1" ht="31.5" customHeight="1">
      <c r="B39" s="114" t="s">
        <v>950</v>
      </c>
      <c r="C39" s="115">
        <v>600</v>
      </c>
      <c r="D39" s="49">
        <v>350</v>
      </c>
      <c r="E39" s="114"/>
      <c r="F39" s="115">
        <f t="shared" si="1"/>
        <v>0</v>
      </c>
    </row>
    <row r="40" spans="2:6" s="138" customFormat="1" ht="31.5" customHeight="1">
      <c r="B40" s="114" t="s">
        <v>949</v>
      </c>
      <c r="C40" s="115">
        <v>600</v>
      </c>
      <c r="D40" s="49">
        <v>350</v>
      </c>
      <c r="E40" s="114"/>
      <c r="F40" s="115">
        <f t="shared" si="1"/>
        <v>0</v>
      </c>
    </row>
    <row r="41" spans="2:6" s="138" customFormat="1" ht="31.5" customHeight="1">
      <c r="B41" s="114" t="s">
        <v>948</v>
      </c>
      <c r="C41" s="115">
        <v>600</v>
      </c>
      <c r="D41" s="49">
        <v>350</v>
      </c>
      <c r="E41" s="114"/>
      <c r="F41" s="115">
        <f t="shared" si="1"/>
        <v>0</v>
      </c>
    </row>
    <row r="42" spans="2:6" s="138" customFormat="1" ht="31.5" customHeight="1">
      <c r="B42" s="114" t="s">
        <v>947</v>
      </c>
      <c r="C42" s="115">
        <v>600</v>
      </c>
      <c r="D42" s="49">
        <v>350</v>
      </c>
      <c r="E42" s="114"/>
      <c r="F42" s="115">
        <f t="shared" si="1"/>
        <v>0</v>
      </c>
    </row>
    <row r="43" spans="2:6" s="138" customFormat="1" ht="31.5" customHeight="1">
      <c r="B43" s="114" t="s">
        <v>946</v>
      </c>
      <c r="C43" s="115">
        <v>600</v>
      </c>
      <c r="D43" s="49">
        <v>350</v>
      </c>
      <c r="E43" s="114"/>
      <c r="F43" s="115">
        <f t="shared" si="1"/>
        <v>0</v>
      </c>
    </row>
    <row r="44" spans="2:6" s="138" customFormat="1" ht="31.5" customHeight="1">
      <c r="B44" s="114" t="s">
        <v>945</v>
      </c>
      <c r="C44" s="115">
        <v>600</v>
      </c>
      <c r="D44" s="49">
        <v>350</v>
      </c>
      <c r="E44" s="114"/>
      <c r="F44" s="115">
        <f t="shared" si="1"/>
        <v>0</v>
      </c>
    </row>
    <row r="45" spans="2:6" s="138" customFormat="1" ht="31.5" customHeight="1">
      <c r="B45" s="114" t="s">
        <v>944</v>
      </c>
      <c r="C45" s="115">
        <v>600</v>
      </c>
      <c r="D45" s="49">
        <v>350</v>
      </c>
      <c r="E45" s="114"/>
      <c r="F45" s="115">
        <f t="shared" si="1"/>
        <v>0</v>
      </c>
    </row>
    <row r="46" spans="2:6" s="138" customFormat="1" ht="31.5" customHeight="1">
      <c r="B46" s="114" t="s">
        <v>943</v>
      </c>
      <c r="C46" s="115">
        <v>600</v>
      </c>
      <c r="D46" s="49">
        <v>350</v>
      </c>
      <c r="E46" s="114"/>
      <c r="F46" s="115">
        <f t="shared" si="1"/>
        <v>0</v>
      </c>
    </row>
    <row r="47" spans="2:6" s="138" customFormat="1" ht="31.5" customHeight="1">
      <c r="B47" s="114" t="s">
        <v>942</v>
      </c>
      <c r="C47" s="115">
        <v>600</v>
      </c>
      <c r="D47" s="49">
        <v>350</v>
      </c>
      <c r="E47" s="114"/>
      <c r="F47" s="115">
        <f t="shared" si="1"/>
        <v>0</v>
      </c>
    </row>
    <row r="48" spans="2:6" s="138" customFormat="1" ht="31.5" customHeight="1">
      <c r="B48" s="114" t="s">
        <v>941</v>
      </c>
      <c r="C48" s="115">
        <v>600</v>
      </c>
      <c r="D48" s="49">
        <v>350</v>
      </c>
      <c r="E48" s="114"/>
      <c r="F48" s="115">
        <f t="shared" si="1"/>
        <v>0</v>
      </c>
    </row>
    <row r="49" spans="2:6" s="138" customFormat="1" ht="31.5" customHeight="1">
      <c r="B49" s="114" t="s">
        <v>940</v>
      </c>
      <c r="C49" s="115">
        <v>600</v>
      </c>
      <c r="D49" s="49">
        <v>350</v>
      </c>
      <c r="E49" s="114"/>
      <c r="F49" s="115">
        <f t="shared" si="1"/>
        <v>0</v>
      </c>
    </row>
    <row r="50" spans="2:6" s="138" customFormat="1" ht="31.5" customHeight="1">
      <c r="B50" s="114" t="s">
        <v>939</v>
      </c>
      <c r="C50" s="115">
        <v>600</v>
      </c>
      <c r="D50" s="49">
        <v>350</v>
      </c>
      <c r="E50" s="114"/>
      <c r="F50" s="115">
        <f t="shared" si="1"/>
        <v>0</v>
      </c>
    </row>
    <row r="51" spans="2:6" s="138" customFormat="1" ht="31.5" customHeight="1">
      <c r="B51" s="114" t="s">
        <v>938</v>
      </c>
      <c r="C51" s="115">
        <v>600</v>
      </c>
      <c r="D51" s="49">
        <v>350</v>
      </c>
      <c r="E51" s="114"/>
      <c r="F51" s="115">
        <f t="shared" si="1"/>
        <v>0</v>
      </c>
    </row>
    <row r="52" spans="2:6" s="138" customFormat="1" ht="31.5" customHeight="1">
      <c r="B52" s="114" t="s">
        <v>937</v>
      </c>
      <c r="C52" s="115">
        <v>600</v>
      </c>
      <c r="D52" s="49">
        <v>350</v>
      </c>
      <c r="E52" s="114"/>
      <c r="F52" s="115">
        <f t="shared" si="1"/>
        <v>0</v>
      </c>
    </row>
    <row r="53" spans="2:6" s="138" customFormat="1" ht="31.5" customHeight="1">
      <c r="B53" s="114" t="s">
        <v>936</v>
      </c>
      <c r="C53" s="115">
        <v>600</v>
      </c>
      <c r="D53" s="49">
        <v>350</v>
      </c>
      <c r="E53" s="114"/>
      <c r="F53" s="115">
        <f t="shared" si="1"/>
        <v>0</v>
      </c>
    </row>
    <row r="54" spans="2:6" s="138" customFormat="1" ht="31.5" customHeight="1">
      <c r="B54" s="114" t="s">
        <v>935</v>
      </c>
      <c r="C54" s="115">
        <v>600</v>
      </c>
      <c r="D54" s="49">
        <v>350</v>
      </c>
      <c r="E54" s="114"/>
      <c r="F54" s="115">
        <f t="shared" si="1"/>
        <v>0</v>
      </c>
    </row>
    <row r="55" spans="2:6" s="138" customFormat="1" ht="31.5" customHeight="1">
      <c r="B55" s="114" t="s">
        <v>934</v>
      </c>
      <c r="C55" s="115">
        <v>600</v>
      </c>
      <c r="D55" s="49">
        <v>350</v>
      </c>
      <c r="E55" s="114"/>
      <c r="F55" s="115">
        <f t="shared" si="1"/>
        <v>0</v>
      </c>
    </row>
    <row r="56" spans="2:6" s="138" customFormat="1" ht="31.5" customHeight="1">
      <c r="B56" s="114" t="s">
        <v>933</v>
      </c>
      <c r="C56" s="115">
        <v>600</v>
      </c>
      <c r="D56" s="49">
        <v>350</v>
      </c>
      <c r="E56" s="114"/>
      <c r="F56" s="115">
        <f t="shared" si="1"/>
        <v>0</v>
      </c>
    </row>
    <row r="57" spans="2:6" s="138" customFormat="1" ht="31.5" customHeight="1">
      <c r="B57" s="114" t="s">
        <v>932</v>
      </c>
      <c r="C57" s="115">
        <v>600</v>
      </c>
      <c r="D57" s="49">
        <v>350</v>
      </c>
      <c r="E57" s="114"/>
      <c r="F57" s="115">
        <f t="shared" si="1"/>
        <v>0</v>
      </c>
    </row>
    <row r="58" spans="2:6" s="138" customFormat="1" ht="31.5" customHeight="1">
      <c r="B58" s="114" t="s">
        <v>931</v>
      </c>
      <c r="C58" s="115">
        <v>600</v>
      </c>
      <c r="D58" s="49">
        <v>350</v>
      </c>
      <c r="E58" s="114"/>
      <c r="F58" s="115">
        <f t="shared" si="1"/>
        <v>0</v>
      </c>
    </row>
    <row r="59" spans="2:6" s="138" customFormat="1" ht="31.5" customHeight="1">
      <c r="B59" s="114" t="s">
        <v>930</v>
      </c>
      <c r="C59" s="115">
        <v>600</v>
      </c>
      <c r="D59" s="49">
        <v>350</v>
      </c>
      <c r="E59" s="114"/>
      <c r="F59" s="115">
        <f t="shared" si="1"/>
        <v>0</v>
      </c>
    </row>
    <row r="60" spans="2:6" s="138" customFormat="1" ht="31.5" customHeight="1">
      <c r="B60" s="114" t="s">
        <v>929</v>
      </c>
      <c r="C60" s="115">
        <v>600</v>
      </c>
      <c r="D60" s="49">
        <v>350</v>
      </c>
      <c r="E60" s="114"/>
      <c r="F60" s="115">
        <f t="shared" si="1"/>
        <v>0</v>
      </c>
    </row>
    <row r="61" spans="2:6" s="138" customFormat="1" ht="31.5" customHeight="1">
      <c r="B61" s="114" t="s">
        <v>928</v>
      </c>
      <c r="C61" s="115">
        <v>600</v>
      </c>
      <c r="D61" s="49">
        <v>350</v>
      </c>
      <c r="E61" s="114"/>
      <c r="F61" s="115">
        <f t="shared" si="1"/>
        <v>0</v>
      </c>
    </row>
    <row r="62" spans="2:6" s="138" customFormat="1" ht="31.5" customHeight="1">
      <c r="B62" s="114" t="s">
        <v>927</v>
      </c>
      <c r="C62" s="115">
        <v>600</v>
      </c>
      <c r="D62" s="49">
        <v>350</v>
      </c>
      <c r="E62" s="114"/>
      <c r="F62" s="115">
        <f t="shared" si="1"/>
        <v>0</v>
      </c>
    </row>
    <row r="63" spans="2:6" s="138" customFormat="1" ht="31.5" customHeight="1">
      <c r="B63" s="114" t="s">
        <v>926</v>
      </c>
      <c r="C63" s="115">
        <v>600</v>
      </c>
      <c r="D63" s="49">
        <v>350</v>
      </c>
      <c r="E63" s="114"/>
      <c r="F63" s="115">
        <f t="shared" si="1"/>
        <v>0</v>
      </c>
    </row>
    <row r="64" spans="2:6" s="138" customFormat="1" ht="31.5" customHeight="1">
      <c r="B64" s="114" t="s">
        <v>925</v>
      </c>
      <c r="C64" s="115">
        <v>600</v>
      </c>
      <c r="D64" s="49">
        <v>350</v>
      </c>
      <c r="E64" s="114"/>
      <c r="F64" s="115">
        <f t="shared" si="1"/>
        <v>0</v>
      </c>
    </row>
    <row r="65" spans="2:6" s="138" customFormat="1" ht="31.5" customHeight="1">
      <c r="B65" s="114" t="s">
        <v>924</v>
      </c>
      <c r="C65" s="115">
        <v>600</v>
      </c>
      <c r="D65" s="49">
        <v>350</v>
      </c>
      <c r="E65" s="114"/>
      <c r="F65" s="115">
        <f t="shared" si="1"/>
        <v>0</v>
      </c>
    </row>
    <row r="66" spans="2:6" s="138" customFormat="1" ht="31.5" customHeight="1">
      <c r="B66" s="114" t="s">
        <v>923</v>
      </c>
      <c r="C66" s="115">
        <v>600</v>
      </c>
      <c r="D66" s="49">
        <v>350</v>
      </c>
      <c r="E66" s="114"/>
      <c r="F66" s="115">
        <f t="shared" si="1"/>
        <v>0</v>
      </c>
    </row>
    <row r="67" spans="2:6" s="138" customFormat="1" ht="31.5" customHeight="1">
      <c r="B67" s="114" t="s">
        <v>922</v>
      </c>
      <c r="C67" s="115">
        <v>600</v>
      </c>
      <c r="D67" s="49">
        <v>350</v>
      </c>
      <c r="E67" s="114"/>
      <c r="F67" s="115">
        <f t="shared" ref="F67:F97" si="2">E67*D67</f>
        <v>0</v>
      </c>
    </row>
    <row r="68" spans="2:6" s="138" customFormat="1" ht="31.5" customHeight="1">
      <c r="B68" s="114" t="s">
        <v>921</v>
      </c>
      <c r="C68" s="115">
        <v>600</v>
      </c>
      <c r="D68" s="49">
        <v>350</v>
      </c>
      <c r="E68" s="114"/>
      <c r="F68" s="115">
        <f t="shared" si="2"/>
        <v>0</v>
      </c>
    </row>
    <row r="69" spans="2:6" s="138" customFormat="1" ht="31.5" customHeight="1">
      <c r="B69" s="114" t="s">
        <v>920</v>
      </c>
      <c r="C69" s="115">
        <v>600</v>
      </c>
      <c r="D69" s="49">
        <v>350</v>
      </c>
      <c r="E69" s="114"/>
      <c r="F69" s="115">
        <f t="shared" si="2"/>
        <v>0</v>
      </c>
    </row>
    <row r="70" spans="2:6" s="138" customFormat="1" ht="31.5" customHeight="1">
      <c r="B70" s="114" t="s">
        <v>919</v>
      </c>
      <c r="C70" s="115">
        <v>600</v>
      </c>
      <c r="D70" s="49">
        <v>350</v>
      </c>
      <c r="E70" s="114"/>
      <c r="F70" s="115">
        <f t="shared" si="2"/>
        <v>0</v>
      </c>
    </row>
    <row r="71" spans="2:6" s="138" customFormat="1" ht="31.5" customHeight="1">
      <c r="B71" s="114" t="s">
        <v>918</v>
      </c>
      <c r="C71" s="115">
        <v>600</v>
      </c>
      <c r="D71" s="49">
        <v>350</v>
      </c>
      <c r="E71" s="114"/>
      <c r="F71" s="115">
        <f t="shared" si="2"/>
        <v>0</v>
      </c>
    </row>
    <row r="72" spans="2:6" s="138" customFormat="1" ht="31.5" customHeight="1">
      <c r="B72" s="114" t="s">
        <v>917</v>
      </c>
      <c r="C72" s="115">
        <v>600</v>
      </c>
      <c r="D72" s="49">
        <v>350</v>
      </c>
      <c r="E72" s="114"/>
      <c r="F72" s="115">
        <f t="shared" si="2"/>
        <v>0</v>
      </c>
    </row>
    <row r="73" spans="2:6" s="138" customFormat="1" ht="31.5" customHeight="1">
      <c r="B73" s="114" t="s">
        <v>916</v>
      </c>
      <c r="C73" s="115">
        <v>600</v>
      </c>
      <c r="D73" s="49">
        <v>350</v>
      </c>
      <c r="E73" s="114"/>
      <c r="F73" s="115">
        <f t="shared" si="2"/>
        <v>0</v>
      </c>
    </row>
    <row r="74" spans="2:6" s="138" customFormat="1" ht="31.5" customHeight="1">
      <c r="B74" s="114" t="s">
        <v>915</v>
      </c>
      <c r="C74" s="115">
        <v>600</v>
      </c>
      <c r="D74" s="49">
        <v>350</v>
      </c>
      <c r="E74" s="114"/>
      <c r="F74" s="115">
        <f t="shared" si="2"/>
        <v>0</v>
      </c>
    </row>
    <row r="75" spans="2:6" s="138" customFormat="1" ht="31.5" customHeight="1">
      <c r="B75" s="114" t="s">
        <v>914</v>
      </c>
      <c r="C75" s="115">
        <v>600</v>
      </c>
      <c r="D75" s="49">
        <v>350</v>
      </c>
      <c r="E75" s="114"/>
      <c r="F75" s="115">
        <f t="shared" si="2"/>
        <v>0</v>
      </c>
    </row>
    <row r="76" spans="2:6" s="138" customFormat="1" ht="31.5" customHeight="1">
      <c r="B76" s="114" t="s">
        <v>913</v>
      </c>
      <c r="C76" s="115">
        <v>600</v>
      </c>
      <c r="D76" s="49">
        <v>350</v>
      </c>
      <c r="E76" s="114"/>
      <c r="F76" s="115">
        <f t="shared" si="2"/>
        <v>0</v>
      </c>
    </row>
    <row r="77" spans="2:6" s="138" customFormat="1" ht="31.5" customHeight="1">
      <c r="B77" s="114" t="s">
        <v>912</v>
      </c>
      <c r="C77" s="115">
        <v>600</v>
      </c>
      <c r="D77" s="49">
        <v>350</v>
      </c>
      <c r="E77" s="114"/>
      <c r="F77" s="115">
        <f t="shared" si="2"/>
        <v>0</v>
      </c>
    </row>
    <row r="78" spans="2:6" s="138" customFormat="1" ht="31.5" customHeight="1">
      <c r="B78" s="114" t="s">
        <v>911</v>
      </c>
      <c r="C78" s="115">
        <v>600</v>
      </c>
      <c r="D78" s="49">
        <v>350</v>
      </c>
      <c r="E78" s="114"/>
      <c r="F78" s="115">
        <f t="shared" si="2"/>
        <v>0</v>
      </c>
    </row>
    <row r="79" spans="2:6" s="138" customFormat="1" ht="31.5" customHeight="1">
      <c r="B79" s="114" t="s">
        <v>910</v>
      </c>
      <c r="C79" s="115">
        <v>600</v>
      </c>
      <c r="D79" s="49">
        <v>350</v>
      </c>
      <c r="E79" s="114"/>
      <c r="F79" s="115">
        <f t="shared" si="2"/>
        <v>0</v>
      </c>
    </row>
    <row r="80" spans="2:6" s="138" customFormat="1" ht="31.5" customHeight="1">
      <c r="B80" s="114" t="s">
        <v>909</v>
      </c>
      <c r="C80" s="115">
        <v>600</v>
      </c>
      <c r="D80" s="49">
        <v>350</v>
      </c>
      <c r="E80" s="114"/>
      <c r="F80" s="115">
        <f t="shared" si="2"/>
        <v>0</v>
      </c>
    </row>
    <row r="81" spans="2:6" s="138" customFormat="1" ht="31.5" customHeight="1">
      <c r="B81" s="114" t="s">
        <v>908</v>
      </c>
      <c r="C81" s="115">
        <v>600</v>
      </c>
      <c r="D81" s="49">
        <v>350</v>
      </c>
      <c r="E81" s="114"/>
      <c r="F81" s="115">
        <f t="shared" si="2"/>
        <v>0</v>
      </c>
    </row>
    <row r="82" spans="2:6" s="138" customFormat="1" ht="31.5" customHeight="1">
      <c r="B82" s="114" t="s">
        <v>907</v>
      </c>
      <c r="C82" s="115">
        <v>600</v>
      </c>
      <c r="D82" s="49">
        <v>350</v>
      </c>
      <c r="E82" s="114"/>
      <c r="F82" s="115">
        <f t="shared" si="2"/>
        <v>0</v>
      </c>
    </row>
    <row r="83" spans="2:6" s="138" customFormat="1" ht="31.5" customHeight="1">
      <c r="B83" s="114" t="s">
        <v>906</v>
      </c>
      <c r="C83" s="115">
        <v>600</v>
      </c>
      <c r="D83" s="49">
        <v>350</v>
      </c>
      <c r="E83" s="114"/>
      <c r="F83" s="115">
        <f t="shared" si="2"/>
        <v>0</v>
      </c>
    </row>
    <row r="84" spans="2:6" s="138" customFormat="1" ht="31.5" customHeight="1">
      <c r="B84" s="114" t="s">
        <v>905</v>
      </c>
      <c r="C84" s="115">
        <v>600</v>
      </c>
      <c r="D84" s="49">
        <v>350</v>
      </c>
      <c r="E84" s="114"/>
      <c r="F84" s="115">
        <f t="shared" si="2"/>
        <v>0</v>
      </c>
    </row>
    <row r="85" spans="2:6" s="138" customFormat="1" ht="31.5" customHeight="1">
      <c r="B85" s="114" t="s">
        <v>904</v>
      </c>
      <c r="C85" s="115">
        <v>600</v>
      </c>
      <c r="D85" s="49">
        <v>350</v>
      </c>
      <c r="E85" s="114"/>
      <c r="F85" s="115">
        <f t="shared" si="2"/>
        <v>0</v>
      </c>
    </row>
    <row r="86" spans="2:6" s="138" customFormat="1" ht="31.5" customHeight="1">
      <c r="B86" s="114" t="s">
        <v>903</v>
      </c>
      <c r="C86" s="115">
        <v>600</v>
      </c>
      <c r="D86" s="49">
        <v>350</v>
      </c>
      <c r="E86" s="114"/>
      <c r="F86" s="115">
        <f t="shared" si="2"/>
        <v>0</v>
      </c>
    </row>
    <row r="87" spans="2:6" s="138" customFormat="1" ht="31.5" customHeight="1">
      <c r="B87" s="114" t="s">
        <v>902</v>
      </c>
      <c r="C87" s="115">
        <v>600</v>
      </c>
      <c r="D87" s="49">
        <v>350</v>
      </c>
      <c r="E87" s="114"/>
      <c r="F87" s="115">
        <f t="shared" si="2"/>
        <v>0</v>
      </c>
    </row>
    <row r="88" spans="2:6" s="138" customFormat="1" ht="31.5" customHeight="1">
      <c r="B88" s="114" t="s">
        <v>901</v>
      </c>
      <c r="C88" s="115">
        <v>600</v>
      </c>
      <c r="D88" s="49">
        <v>350</v>
      </c>
      <c r="E88" s="114"/>
      <c r="F88" s="115">
        <f t="shared" si="2"/>
        <v>0</v>
      </c>
    </row>
    <row r="89" spans="2:6" s="138" customFormat="1" ht="31.5" customHeight="1">
      <c r="B89" s="114" t="s">
        <v>900</v>
      </c>
      <c r="C89" s="115">
        <v>600</v>
      </c>
      <c r="D89" s="49">
        <v>350</v>
      </c>
      <c r="E89" s="114"/>
      <c r="F89" s="115">
        <f t="shared" si="2"/>
        <v>0</v>
      </c>
    </row>
    <row r="90" spans="2:6" s="138" customFormat="1" ht="31.5" customHeight="1">
      <c r="B90" s="114" t="s">
        <v>899</v>
      </c>
      <c r="C90" s="115">
        <v>600</v>
      </c>
      <c r="D90" s="49">
        <v>350</v>
      </c>
      <c r="E90" s="114"/>
      <c r="F90" s="115">
        <f t="shared" si="2"/>
        <v>0</v>
      </c>
    </row>
    <row r="91" spans="2:6" s="138" customFormat="1" ht="31.5" customHeight="1">
      <c r="B91" s="114" t="s">
        <v>898</v>
      </c>
      <c r="C91" s="115">
        <v>600</v>
      </c>
      <c r="D91" s="49">
        <v>350</v>
      </c>
      <c r="E91" s="114"/>
      <c r="F91" s="115">
        <f t="shared" si="2"/>
        <v>0</v>
      </c>
    </row>
    <row r="92" spans="2:6" s="138" customFormat="1" ht="31.5" customHeight="1">
      <c r="B92" s="114" t="s">
        <v>897</v>
      </c>
      <c r="C92" s="115">
        <v>600</v>
      </c>
      <c r="D92" s="49">
        <v>350</v>
      </c>
      <c r="E92" s="114"/>
      <c r="F92" s="115">
        <f t="shared" si="2"/>
        <v>0</v>
      </c>
    </row>
    <row r="93" spans="2:6" s="138" customFormat="1" ht="31.5" customHeight="1">
      <c r="B93" s="114" t="s">
        <v>896</v>
      </c>
      <c r="C93" s="115">
        <v>600</v>
      </c>
      <c r="D93" s="49">
        <v>350</v>
      </c>
      <c r="E93" s="114"/>
      <c r="F93" s="115">
        <f t="shared" si="2"/>
        <v>0</v>
      </c>
    </row>
    <row r="94" spans="2:6" s="138" customFormat="1" ht="31.5" customHeight="1">
      <c r="B94" s="114" t="s">
        <v>895</v>
      </c>
      <c r="C94" s="115">
        <v>600</v>
      </c>
      <c r="D94" s="49">
        <v>350</v>
      </c>
      <c r="E94" s="114"/>
      <c r="F94" s="115">
        <f t="shared" si="2"/>
        <v>0</v>
      </c>
    </row>
    <row r="95" spans="2:6" s="138" customFormat="1" ht="31.5" customHeight="1">
      <c r="B95" s="114" t="s">
        <v>894</v>
      </c>
      <c r="C95" s="115">
        <v>600</v>
      </c>
      <c r="D95" s="49">
        <v>350</v>
      </c>
      <c r="E95" s="114"/>
      <c r="F95" s="115">
        <f t="shared" si="2"/>
        <v>0</v>
      </c>
    </row>
    <row r="96" spans="2:6" s="138" customFormat="1" ht="31.5" customHeight="1">
      <c r="B96" s="114" t="s">
        <v>893</v>
      </c>
      <c r="C96" s="115">
        <v>600</v>
      </c>
      <c r="D96" s="49">
        <v>350</v>
      </c>
      <c r="E96" s="114"/>
      <c r="F96" s="115">
        <f t="shared" si="2"/>
        <v>0</v>
      </c>
    </row>
    <row r="97" spans="2:6" s="138" customFormat="1" ht="31.5" customHeight="1">
      <c r="B97" s="114" t="s">
        <v>892</v>
      </c>
      <c r="C97" s="115">
        <v>600</v>
      </c>
      <c r="D97" s="49">
        <v>350</v>
      </c>
      <c r="E97" s="114"/>
      <c r="F97" s="115">
        <f t="shared" si="2"/>
        <v>0</v>
      </c>
    </row>
    <row r="98" spans="2:6" s="138" customFormat="1" ht="31.5" customHeight="1">
      <c r="B98" s="114" t="s">
        <v>891</v>
      </c>
      <c r="C98" s="115">
        <v>600</v>
      </c>
      <c r="D98" s="49">
        <v>350</v>
      </c>
      <c r="E98" s="114"/>
      <c r="F98" s="115">
        <f t="shared" ref="F98:F129" si="3">E98*D98</f>
        <v>0</v>
      </c>
    </row>
    <row r="99" spans="2:6" s="138" customFormat="1" ht="31.5" customHeight="1">
      <c r="B99" s="114" t="s">
        <v>890</v>
      </c>
      <c r="C99" s="115">
        <v>600</v>
      </c>
      <c r="D99" s="49">
        <v>350</v>
      </c>
      <c r="E99" s="114"/>
      <c r="F99" s="115">
        <f t="shared" si="3"/>
        <v>0</v>
      </c>
    </row>
    <row r="100" spans="2:6" s="138" customFormat="1" ht="31.5" customHeight="1">
      <c r="B100" s="114" t="s">
        <v>889</v>
      </c>
      <c r="C100" s="115">
        <v>600</v>
      </c>
      <c r="D100" s="49">
        <v>350</v>
      </c>
      <c r="E100" s="114"/>
      <c r="F100" s="115">
        <f t="shared" si="3"/>
        <v>0</v>
      </c>
    </row>
    <row r="101" spans="2:6" s="138" customFormat="1" ht="31.5" customHeight="1">
      <c r="B101" s="114" t="s">
        <v>888</v>
      </c>
      <c r="C101" s="115">
        <v>600</v>
      </c>
      <c r="D101" s="49">
        <v>350</v>
      </c>
      <c r="E101" s="114"/>
      <c r="F101" s="115">
        <f t="shared" si="3"/>
        <v>0</v>
      </c>
    </row>
    <row r="102" spans="2:6" s="138" customFormat="1" ht="31.5" customHeight="1">
      <c r="B102" s="114" t="s">
        <v>887</v>
      </c>
      <c r="C102" s="115">
        <v>600</v>
      </c>
      <c r="D102" s="49">
        <v>350</v>
      </c>
      <c r="E102" s="114"/>
      <c r="F102" s="115">
        <f t="shared" si="3"/>
        <v>0</v>
      </c>
    </row>
    <row r="103" spans="2:6" s="138" customFormat="1" ht="31.5" customHeight="1">
      <c r="B103" s="114" t="s">
        <v>886</v>
      </c>
      <c r="C103" s="115">
        <v>600</v>
      </c>
      <c r="D103" s="49">
        <v>350</v>
      </c>
      <c r="E103" s="114"/>
      <c r="F103" s="115">
        <f t="shared" si="3"/>
        <v>0</v>
      </c>
    </row>
    <row r="104" spans="2:6" s="138" customFormat="1" ht="31.5" customHeight="1">
      <c r="B104" s="114" t="s">
        <v>885</v>
      </c>
      <c r="C104" s="115">
        <v>600</v>
      </c>
      <c r="D104" s="49">
        <v>350</v>
      </c>
      <c r="E104" s="114"/>
      <c r="F104" s="115">
        <f t="shared" si="3"/>
        <v>0</v>
      </c>
    </row>
    <row r="105" spans="2:6" s="138" customFormat="1" ht="31.5" customHeight="1">
      <c r="B105" s="114" t="s">
        <v>884</v>
      </c>
      <c r="C105" s="115">
        <v>600</v>
      </c>
      <c r="D105" s="49">
        <v>350</v>
      </c>
      <c r="E105" s="114"/>
      <c r="F105" s="115">
        <f t="shared" si="3"/>
        <v>0</v>
      </c>
    </row>
    <row r="106" spans="2:6" s="138" customFormat="1" ht="31.5" customHeight="1">
      <c r="B106" s="114" t="s">
        <v>883</v>
      </c>
      <c r="C106" s="115">
        <v>600</v>
      </c>
      <c r="D106" s="49">
        <v>350</v>
      </c>
      <c r="E106" s="114"/>
      <c r="F106" s="115">
        <f t="shared" si="3"/>
        <v>0</v>
      </c>
    </row>
    <row r="107" spans="2:6" s="138" customFormat="1" ht="46.5" customHeight="1">
      <c r="B107" s="114" t="s">
        <v>882</v>
      </c>
      <c r="C107" s="115">
        <v>600</v>
      </c>
      <c r="D107" s="49">
        <v>350</v>
      </c>
      <c r="E107" s="114"/>
      <c r="F107" s="115">
        <f t="shared" si="3"/>
        <v>0</v>
      </c>
    </row>
    <row r="108" spans="2:6" s="138" customFormat="1" ht="31.5" customHeight="1">
      <c r="B108" s="114" t="s">
        <v>881</v>
      </c>
      <c r="C108" s="115">
        <v>600</v>
      </c>
      <c r="D108" s="49">
        <v>350</v>
      </c>
      <c r="E108" s="114"/>
      <c r="F108" s="115">
        <f t="shared" si="3"/>
        <v>0</v>
      </c>
    </row>
    <row r="109" spans="2:6" s="138" customFormat="1" ht="31.5" customHeight="1">
      <c r="B109" s="114" t="s">
        <v>880</v>
      </c>
      <c r="C109" s="115">
        <v>600</v>
      </c>
      <c r="D109" s="49">
        <v>350</v>
      </c>
      <c r="E109" s="114"/>
      <c r="F109" s="115">
        <f t="shared" si="3"/>
        <v>0</v>
      </c>
    </row>
    <row r="110" spans="2:6" s="138" customFormat="1" ht="31.5" customHeight="1">
      <c r="B110" s="114" t="s">
        <v>879</v>
      </c>
      <c r="C110" s="115">
        <v>600</v>
      </c>
      <c r="D110" s="49">
        <v>350</v>
      </c>
      <c r="E110" s="114"/>
      <c r="F110" s="115">
        <f t="shared" si="3"/>
        <v>0</v>
      </c>
    </row>
    <row r="111" spans="2:6" s="138" customFormat="1" ht="31.5" customHeight="1">
      <c r="B111" s="114" t="s">
        <v>878</v>
      </c>
      <c r="C111" s="115">
        <v>600</v>
      </c>
      <c r="D111" s="49">
        <v>350</v>
      </c>
      <c r="E111" s="114"/>
      <c r="F111" s="115">
        <f t="shared" si="3"/>
        <v>0</v>
      </c>
    </row>
    <row r="112" spans="2:6" s="138" customFormat="1" ht="31.5" customHeight="1">
      <c r="B112" s="114" t="s">
        <v>877</v>
      </c>
      <c r="C112" s="115">
        <v>600</v>
      </c>
      <c r="D112" s="49">
        <v>350</v>
      </c>
      <c r="E112" s="114"/>
      <c r="F112" s="115">
        <f t="shared" si="3"/>
        <v>0</v>
      </c>
    </row>
    <row r="113" spans="2:6" s="138" customFormat="1" ht="31.5" customHeight="1">
      <c r="B113" s="114" t="s">
        <v>876</v>
      </c>
      <c r="C113" s="115">
        <v>600</v>
      </c>
      <c r="D113" s="49">
        <v>350</v>
      </c>
      <c r="E113" s="114"/>
      <c r="F113" s="115">
        <f t="shared" si="3"/>
        <v>0</v>
      </c>
    </row>
    <row r="114" spans="2:6" s="138" customFormat="1" ht="31.5" customHeight="1">
      <c r="B114" s="114" t="s">
        <v>875</v>
      </c>
      <c r="C114" s="115">
        <v>600</v>
      </c>
      <c r="D114" s="49">
        <v>350</v>
      </c>
      <c r="E114" s="114"/>
      <c r="F114" s="115">
        <f t="shared" si="3"/>
        <v>0</v>
      </c>
    </row>
    <row r="115" spans="2:6" s="138" customFormat="1" ht="31.5" customHeight="1">
      <c r="B115" s="114" t="s">
        <v>874</v>
      </c>
      <c r="C115" s="115">
        <v>600</v>
      </c>
      <c r="D115" s="49">
        <v>350</v>
      </c>
      <c r="E115" s="114"/>
      <c r="F115" s="115">
        <f t="shared" si="3"/>
        <v>0</v>
      </c>
    </row>
    <row r="116" spans="2:6" s="138" customFormat="1" ht="31.5" customHeight="1">
      <c r="B116" s="114" t="s">
        <v>873</v>
      </c>
      <c r="C116" s="115">
        <v>600</v>
      </c>
      <c r="D116" s="49">
        <v>350</v>
      </c>
      <c r="E116" s="114"/>
      <c r="F116" s="115">
        <f t="shared" si="3"/>
        <v>0</v>
      </c>
    </row>
    <row r="117" spans="2:6" s="138" customFormat="1" ht="66" customHeight="1">
      <c r="B117" s="114" t="s">
        <v>872</v>
      </c>
      <c r="C117" s="115">
        <v>600</v>
      </c>
      <c r="D117" s="49">
        <v>350</v>
      </c>
      <c r="E117" s="114"/>
      <c r="F117" s="115">
        <f t="shared" si="3"/>
        <v>0</v>
      </c>
    </row>
    <row r="118" spans="2:6" s="138" customFormat="1" ht="34.5" customHeight="1">
      <c r="B118" s="114" t="s">
        <v>871</v>
      </c>
      <c r="C118" s="115">
        <v>600</v>
      </c>
      <c r="D118" s="49">
        <v>350</v>
      </c>
      <c r="E118" s="114"/>
      <c r="F118" s="115">
        <f t="shared" si="3"/>
        <v>0</v>
      </c>
    </row>
    <row r="119" spans="2:6" s="138" customFormat="1" ht="31.5" customHeight="1">
      <c r="B119" s="114" t="s">
        <v>870</v>
      </c>
      <c r="C119" s="115">
        <v>600</v>
      </c>
      <c r="D119" s="49">
        <v>350</v>
      </c>
      <c r="E119" s="114"/>
      <c r="F119" s="115">
        <f t="shared" si="3"/>
        <v>0</v>
      </c>
    </row>
    <row r="120" spans="2:6" s="138" customFormat="1" ht="31.5" customHeight="1">
      <c r="B120" s="114" t="s">
        <v>869</v>
      </c>
      <c r="C120" s="115">
        <v>600</v>
      </c>
      <c r="D120" s="49">
        <v>350</v>
      </c>
      <c r="E120" s="114"/>
      <c r="F120" s="115">
        <f t="shared" si="3"/>
        <v>0</v>
      </c>
    </row>
    <row r="121" spans="2:6" s="138" customFormat="1" ht="31.5" customHeight="1">
      <c r="B121" s="114" t="s">
        <v>868</v>
      </c>
      <c r="C121" s="115">
        <v>600</v>
      </c>
      <c r="D121" s="49">
        <v>350</v>
      </c>
      <c r="E121" s="114"/>
      <c r="F121" s="115">
        <f t="shared" si="3"/>
        <v>0</v>
      </c>
    </row>
    <row r="122" spans="2:6" s="138" customFormat="1" ht="31.5" customHeight="1">
      <c r="B122" s="114" t="s">
        <v>867</v>
      </c>
      <c r="C122" s="115">
        <v>600</v>
      </c>
      <c r="D122" s="49">
        <v>350</v>
      </c>
      <c r="E122" s="114"/>
      <c r="F122" s="115">
        <f t="shared" si="3"/>
        <v>0</v>
      </c>
    </row>
    <row r="123" spans="2:6" s="138" customFormat="1" ht="31.5" customHeight="1">
      <c r="B123" s="114" t="s">
        <v>866</v>
      </c>
      <c r="C123" s="115">
        <v>600</v>
      </c>
      <c r="D123" s="49">
        <v>350</v>
      </c>
      <c r="E123" s="114"/>
      <c r="F123" s="115">
        <f t="shared" si="3"/>
        <v>0</v>
      </c>
    </row>
    <row r="124" spans="2:6" s="138" customFormat="1" ht="31.5" customHeight="1">
      <c r="B124" s="114" t="s">
        <v>865</v>
      </c>
      <c r="C124" s="115">
        <v>600</v>
      </c>
      <c r="D124" s="49">
        <v>350</v>
      </c>
      <c r="E124" s="114"/>
      <c r="F124" s="115">
        <f t="shared" si="3"/>
        <v>0</v>
      </c>
    </row>
    <row r="125" spans="2:6" s="138" customFormat="1" ht="31.5" customHeight="1">
      <c r="B125" s="114" t="s">
        <v>864</v>
      </c>
      <c r="C125" s="115">
        <v>600</v>
      </c>
      <c r="D125" s="49">
        <v>350</v>
      </c>
      <c r="E125" s="114"/>
      <c r="F125" s="115">
        <f t="shared" si="3"/>
        <v>0</v>
      </c>
    </row>
    <row r="126" spans="2:6" s="138" customFormat="1" ht="31.5" customHeight="1">
      <c r="B126" s="114" t="s">
        <v>863</v>
      </c>
      <c r="C126" s="115">
        <v>600</v>
      </c>
      <c r="D126" s="49">
        <v>350</v>
      </c>
      <c r="E126" s="114"/>
      <c r="F126" s="115">
        <f t="shared" si="3"/>
        <v>0</v>
      </c>
    </row>
    <row r="127" spans="2:6" s="138" customFormat="1" ht="31.5" customHeight="1">
      <c r="B127" s="114" t="s">
        <v>862</v>
      </c>
      <c r="C127" s="115">
        <v>600</v>
      </c>
      <c r="D127" s="49">
        <v>350</v>
      </c>
      <c r="E127" s="114"/>
      <c r="F127" s="115">
        <f t="shared" si="3"/>
        <v>0</v>
      </c>
    </row>
    <row r="128" spans="2:6" s="138" customFormat="1" ht="31.5" customHeight="1">
      <c r="B128" s="114" t="s">
        <v>861</v>
      </c>
      <c r="C128" s="115">
        <v>600</v>
      </c>
      <c r="D128" s="49">
        <v>350</v>
      </c>
      <c r="E128" s="114"/>
      <c r="F128" s="115">
        <f t="shared" si="3"/>
        <v>0</v>
      </c>
    </row>
    <row r="129" spans="2:6" s="138" customFormat="1" ht="31.5" customHeight="1">
      <c r="B129" s="114" t="s">
        <v>860</v>
      </c>
      <c r="C129" s="115">
        <v>600</v>
      </c>
      <c r="D129" s="49">
        <v>350</v>
      </c>
      <c r="E129" s="114"/>
      <c r="F129" s="115">
        <f t="shared" si="3"/>
        <v>0</v>
      </c>
    </row>
    <row r="130" spans="2:6" s="138" customFormat="1" ht="31.5" customHeight="1">
      <c r="B130" s="114" t="s">
        <v>859</v>
      </c>
      <c r="C130" s="115">
        <v>600</v>
      </c>
      <c r="D130" s="49">
        <v>350</v>
      </c>
      <c r="E130" s="114"/>
      <c r="F130" s="115">
        <f t="shared" ref="F130:F158" si="4">E130*D130</f>
        <v>0</v>
      </c>
    </row>
    <row r="131" spans="2:6" s="138" customFormat="1" ht="63.75" customHeight="1">
      <c r="B131" s="114" t="s">
        <v>858</v>
      </c>
      <c r="C131" s="115">
        <v>600</v>
      </c>
      <c r="D131" s="49">
        <v>350</v>
      </c>
      <c r="E131" s="114"/>
      <c r="F131" s="115">
        <f t="shared" si="4"/>
        <v>0</v>
      </c>
    </row>
    <row r="132" spans="2:6" s="138" customFormat="1" ht="60" customHeight="1">
      <c r="B132" s="114" t="s">
        <v>857</v>
      </c>
      <c r="C132" s="115">
        <v>600</v>
      </c>
      <c r="D132" s="49">
        <v>350</v>
      </c>
      <c r="E132" s="114"/>
      <c r="F132" s="115">
        <f t="shared" si="4"/>
        <v>0</v>
      </c>
    </row>
    <row r="133" spans="2:6" s="138" customFormat="1" ht="31.5" customHeight="1">
      <c r="B133" s="114" t="s">
        <v>856</v>
      </c>
      <c r="C133" s="115">
        <v>600</v>
      </c>
      <c r="D133" s="49">
        <v>350</v>
      </c>
      <c r="E133" s="114"/>
      <c r="F133" s="115">
        <f t="shared" si="4"/>
        <v>0</v>
      </c>
    </row>
    <row r="134" spans="2:6" s="138" customFormat="1" ht="31.5" customHeight="1">
      <c r="B134" s="114" t="s">
        <v>855</v>
      </c>
      <c r="C134" s="115">
        <v>600</v>
      </c>
      <c r="D134" s="49">
        <v>350</v>
      </c>
      <c r="E134" s="114"/>
      <c r="F134" s="115">
        <f t="shared" si="4"/>
        <v>0</v>
      </c>
    </row>
    <row r="135" spans="2:6" s="138" customFormat="1" ht="31.5" customHeight="1">
      <c r="B135" s="114" t="s">
        <v>854</v>
      </c>
      <c r="C135" s="115">
        <v>600</v>
      </c>
      <c r="D135" s="49">
        <v>350</v>
      </c>
      <c r="E135" s="114"/>
      <c r="F135" s="115">
        <f t="shared" si="4"/>
        <v>0</v>
      </c>
    </row>
    <row r="136" spans="2:6" s="138" customFormat="1" ht="31.5" customHeight="1">
      <c r="B136" s="114" t="s">
        <v>853</v>
      </c>
      <c r="C136" s="115">
        <v>600</v>
      </c>
      <c r="D136" s="49">
        <v>350</v>
      </c>
      <c r="E136" s="114"/>
      <c r="F136" s="115">
        <f t="shared" si="4"/>
        <v>0</v>
      </c>
    </row>
    <row r="137" spans="2:6" s="138" customFormat="1" ht="31.5" customHeight="1">
      <c r="B137" s="114" t="s">
        <v>852</v>
      </c>
      <c r="C137" s="115">
        <v>600</v>
      </c>
      <c r="D137" s="49">
        <v>350</v>
      </c>
      <c r="E137" s="114"/>
      <c r="F137" s="115">
        <f t="shared" si="4"/>
        <v>0</v>
      </c>
    </row>
    <row r="138" spans="2:6" s="138" customFormat="1" ht="31.5" customHeight="1">
      <c r="B138" s="114" t="s">
        <v>851</v>
      </c>
      <c r="C138" s="115">
        <v>600</v>
      </c>
      <c r="D138" s="49">
        <v>350</v>
      </c>
      <c r="E138" s="114"/>
      <c r="F138" s="115">
        <f t="shared" si="4"/>
        <v>0</v>
      </c>
    </row>
    <row r="139" spans="2:6" s="138" customFormat="1" ht="31.5" customHeight="1">
      <c r="B139" s="114" t="s">
        <v>850</v>
      </c>
      <c r="C139" s="115">
        <v>600</v>
      </c>
      <c r="D139" s="49">
        <v>350</v>
      </c>
      <c r="E139" s="114"/>
      <c r="F139" s="115">
        <f t="shared" si="4"/>
        <v>0</v>
      </c>
    </row>
    <row r="140" spans="2:6" s="138" customFormat="1" ht="31.5" customHeight="1">
      <c r="B140" s="114" t="s">
        <v>849</v>
      </c>
      <c r="C140" s="115">
        <v>600</v>
      </c>
      <c r="D140" s="49">
        <v>350</v>
      </c>
      <c r="E140" s="114"/>
      <c r="F140" s="115">
        <f t="shared" si="4"/>
        <v>0</v>
      </c>
    </row>
    <row r="141" spans="2:6" s="138" customFormat="1" ht="31.5" customHeight="1">
      <c r="B141" s="114" t="s">
        <v>848</v>
      </c>
      <c r="C141" s="115">
        <v>600</v>
      </c>
      <c r="D141" s="49">
        <v>350</v>
      </c>
      <c r="E141" s="114"/>
      <c r="F141" s="115">
        <f t="shared" si="4"/>
        <v>0</v>
      </c>
    </row>
    <row r="142" spans="2:6" s="138" customFormat="1" ht="31.5" customHeight="1">
      <c r="B142" s="114" t="s">
        <v>847</v>
      </c>
      <c r="C142" s="115">
        <v>600</v>
      </c>
      <c r="D142" s="49">
        <v>350</v>
      </c>
      <c r="E142" s="114"/>
      <c r="F142" s="115">
        <f t="shared" si="4"/>
        <v>0</v>
      </c>
    </row>
    <row r="143" spans="2:6" s="138" customFormat="1" ht="31.5" customHeight="1">
      <c r="B143" s="114" t="s">
        <v>846</v>
      </c>
      <c r="C143" s="115">
        <v>600</v>
      </c>
      <c r="D143" s="49">
        <v>350</v>
      </c>
      <c r="E143" s="114"/>
      <c r="F143" s="115">
        <f t="shared" si="4"/>
        <v>0</v>
      </c>
    </row>
    <row r="144" spans="2:6" s="138" customFormat="1" ht="31.5" customHeight="1">
      <c r="B144" s="114" t="s">
        <v>845</v>
      </c>
      <c r="C144" s="115">
        <v>600</v>
      </c>
      <c r="D144" s="49">
        <v>350</v>
      </c>
      <c r="E144" s="114"/>
      <c r="F144" s="115">
        <f t="shared" si="4"/>
        <v>0</v>
      </c>
    </row>
    <row r="145" spans="1:6" s="138" customFormat="1" ht="31.5" customHeight="1">
      <c r="B145" s="114" t="s">
        <v>844</v>
      </c>
      <c r="C145" s="115">
        <v>600</v>
      </c>
      <c r="D145" s="49">
        <v>350</v>
      </c>
      <c r="E145" s="114"/>
      <c r="F145" s="115">
        <f t="shared" si="4"/>
        <v>0</v>
      </c>
    </row>
    <row r="146" spans="1:6" s="138" customFormat="1" ht="31.5" customHeight="1">
      <c r="B146" s="114" t="s">
        <v>843</v>
      </c>
      <c r="C146" s="115">
        <v>600</v>
      </c>
      <c r="D146" s="49">
        <v>350</v>
      </c>
      <c r="E146" s="114"/>
      <c r="F146" s="115">
        <f t="shared" si="4"/>
        <v>0</v>
      </c>
    </row>
    <row r="147" spans="1:6" s="138" customFormat="1" ht="31.5" customHeight="1">
      <c r="B147" s="114" t="s">
        <v>842</v>
      </c>
      <c r="C147" s="115">
        <v>600</v>
      </c>
      <c r="D147" s="49">
        <v>350</v>
      </c>
      <c r="E147" s="114"/>
      <c r="F147" s="115">
        <f t="shared" si="4"/>
        <v>0</v>
      </c>
    </row>
    <row r="148" spans="1:6" s="138" customFormat="1" ht="31.5" customHeight="1">
      <c r="B148" s="114" t="s">
        <v>841</v>
      </c>
      <c r="C148" s="115">
        <v>600</v>
      </c>
      <c r="D148" s="49">
        <v>350</v>
      </c>
      <c r="E148" s="114"/>
      <c r="F148" s="115">
        <f t="shared" si="4"/>
        <v>0</v>
      </c>
    </row>
    <row r="149" spans="1:6" s="138" customFormat="1" ht="31.5" customHeight="1">
      <c r="B149" s="114" t="s">
        <v>840</v>
      </c>
      <c r="C149" s="115">
        <v>600</v>
      </c>
      <c r="D149" s="49">
        <v>350</v>
      </c>
      <c r="E149" s="114"/>
      <c r="F149" s="115">
        <f t="shared" si="4"/>
        <v>0</v>
      </c>
    </row>
    <row r="150" spans="1:6" s="138" customFormat="1" ht="31.5" customHeight="1">
      <c r="B150" s="114" t="s">
        <v>839</v>
      </c>
      <c r="C150" s="115">
        <v>600</v>
      </c>
      <c r="D150" s="49">
        <v>350</v>
      </c>
      <c r="E150" s="114"/>
      <c r="F150" s="115">
        <f t="shared" si="4"/>
        <v>0</v>
      </c>
    </row>
    <row r="151" spans="1:6" s="138" customFormat="1" ht="31.5" customHeight="1">
      <c r="B151" s="114" t="s">
        <v>838</v>
      </c>
      <c r="C151" s="115">
        <v>600</v>
      </c>
      <c r="D151" s="49">
        <v>350</v>
      </c>
      <c r="E151" s="114"/>
      <c r="F151" s="115">
        <f t="shared" si="4"/>
        <v>0</v>
      </c>
    </row>
    <row r="152" spans="1:6" s="138" customFormat="1" ht="31.5" customHeight="1">
      <c r="B152" s="114" t="s">
        <v>837</v>
      </c>
      <c r="C152" s="115">
        <v>600</v>
      </c>
      <c r="D152" s="49">
        <v>350</v>
      </c>
      <c r="E152" s="114"/>
      <c r="F152" s="115">
        <f t="shared" si="4"/>
        <v>0</v>
      </c>
    </row>
    <row r="153" spans="1:6" s="138" customFormat="1" ht="31.5" customHeight="1">
      <c r="B153" s="114" t="s">
        <v>836</v>
      </c>
      <c r="C153" s="115">
        <v>600</v>
      </c>
      <c r="D153" s="49">
        <v>350</v>
      </c>
      <c r="E153" s="114"/>
      <c r="F153" s="115">
        <f t="shared" si="4"/>
        <v>0</v>
      </c>
    </row>
    <row r="154" spans="1:6" s="138" customFormat="1" ht="31.5" customHeight="1">
      <c r="B154" s="114" t="s">
        <v>835</v>
      </c>
      <c r="C154" s="115">
        <v>600</v>
      </c>
      <c r="D154" s="49">
        <v>350</v>
      </c>
      <c r="E154" s="114"/>
      <c r="F154" s="115">
        <f t="shared" si="4"/>
        <v>0</v>
      </c>
    </row>
    <row r="155" spans="1:6" s="138" customFormat="1" ht="31.5" customHeight="1">
      <c r="B155" s="114" t="s">
        <v>834</v>
      </c>
      <c r="C155" s="115">
        <v>600</v>
      </c>
      <c r="D155" s="49">
        <v>350</v>
      </c>
      <c r="E155" s="114"/>
      <c r="F155" s="115">
        <f t="shared" si="4"/>
        <v>0</v>
      </c>
    </row>
    <row r="156" spans="1:6" s="138" customFormat="1" ht="31.5" customHeight="1">
      <c r="B156" s="114" t="s">
        <v>833</v>
      </c>
      <c r="C156" s="115">
        <v>600</v>
      </c>
      <c r="D156" s="49">
        <v>350</v>
      </c>
      <c r="E156" s="114"/>
      <c r="F156" s="115">
        <f t="shared" si="4"/>
        <v>0</v>
      </c>
    </row>
    <row r="157" spans="1:6" s="138" customFormat="1" ht="31.5" customHeight="1">
      <c r="B157" s="114" t="s">
        <v>832</v>
      </c>
      <c r="C157" s="115">
        <v>600</v>
      </c>
      <c r="D157" s="49">
        <v>350</v>
      </c>
      <c r="E157" s="114"/>
      <c r="F157" s="115">
        <f t="shared" si="4"/>
        <v>0</v>
      </c>
    </row>
    <row r="158" spans="1:6" s="138" customFormat="1" ht="31.5" customHeight="1">
      <c r="B158" s="116" t="s">
        <v>831</v>
      </c>
      <c r="C158" s="117">
        <v>600</v>
      </c>
      <c r="D158" s="49">
        <v>350</v>
      </c>
      <c r="E158" s="116"/>
      <c r="F158" s="115">
        <f t="shared" si="4"/>
        <v>0</v>
      </c>
    </row>
    <row r="159" spans="1:6" ht="36" customHeight="1">
      <c r="A159" s="2"/>
      <c r="B159" s="48" t="s">
        <v>2469</v>
      </c>
      <c r="C159" s="63">
        <v>600</v>
      </c>
      <c r="D159" s="63">
        <v>350</v>
      </c>
      <c r="E159" s="60"/>
      <c r="F159" s="63">
        <f t="shared" ref="F159:F177" si="5">E159*D159</f>
        <v>0</v>
      </c>
    </row>
    <row r="160" spans="1:6" ht="36" customHeight="1">
      <c r="A160" s="1"/>
      <c r="B160" s="114" t="s">
        <v>2470</v>
      </c>
      <c r="C160" s="64">
        <v>600</v>
      </c>
      <c r="D160" s="64">
        <v>350</v>
      </c>
      <c r="E160" s="58"/>
      <c r="F160" s="64">
        <f t="shared" si="5"/>
        <v>0</v>
      </c>
    </row>
    <row r="161" spans="1:6" ht="36" customHeight="1">
      <c r="A161" s="1"/>
      <c r="B161" s="114" t="s">
        <v>2471</v>
      </c>
      <c r="C161" s="64">
        <v>600</v>
      </c>
      <c r="D161" s="64">
        <v>350</v>
      </c>
      <c r="E161" s="58"/>
      <c r="F161" s="64">
        <f t="shared" si="5"/>
        <v>0</v>
      </c>
    </row>
    <row r="162" spans="1:6" ht="36" customHeight="1">
      <c r="A162" s="1"/>
      <c r="B162" s="114" t="s">
        <v>2472</v>
      </c>
      <c r="C162" s="64">
        <v>600</v>
      </c>
      <c r="D162" s="64">
        <v>350</v>
      </c>
      <c r="E162" s="58"/>
      <c r="F162" s="64">
        <f t="shared" si="5"/>
        <v>0</v>
      </c>
    </row>
    <row r="163" spans="1:6" ht="36" customHeight="1">
      <c r="A163" s="1"/>
      <c r="B163" s="114" t="s">
        <v>2473</v>
      </c>
      <c r="C163" s="64">
        <v>600</v>
      </c>
      <c r="D163" s="64">
        <v>350</v>
      </c>
      <c r="E163" s="58"/>
      <c r="F163" s="64">
        <f t="shared" si="5"/>
        <v>0</v>
      </c>
    </row>
    <row r="164" spans="1:6" ht="36" customHeight="1">
      <c r="A164" s="1"/>
      <c r="B164" s="114" t="s">
        <v>2474</v>
      </c>
      <c r="C164" s="64">
        <v>600</v>
      </c>
      <c r="D164" s="64">
        <v>350</v>
      </c>
      <c r="E164" s="58"/>
      <c r="F164" s="64">
        <f t="shared" si="5"/>
        <v>0</v>
      </c>
    </row>
    <row r="165" spans="1:6" ht="36" customHeight="1">
      <c r="A165" s="1"/>
      <c r="B165" s="114" t="s">
        <v>2475</v>
      </c>
      <c r="C165" s="64">
        <v>600</v>
      </c>
      <c r="D165" s="64">
        <v>350</v>
      </c>
      <c r="E165" s="58"/>
      <c r="F165" s="64">
        <f t="shared" si="5"/>
        <v>0</v>
      </c>
    </row>
    <row r="166" spans="1:6" ht="36" customHeight="1">
      <c r="A166" s="1"/>
      <c r="B166" s="114" t="s">
        <v>2476</v>
      </c>
      <c r="C166" s="64">
        <v>600</v>
      </c>
      <c r="D166" s="64">
        <v>350</v>
      </c>
      <c r="E166" s="58"/>
      <c r="F166" s="64">
        <f t="shared" si="5"/>
        <v>0</v>
      </c>
    </row>
    <row r="167" spans="1:6" ht="36" customHeight="1">
      <c r="A167" s="1"/>
      <c r="B167" s="114" t="s">
        <v>2477</v>
      </c>
      <c r="C167" s="64">
        <v>600</v>
      </c>
      <c r="D167" s="64">
        <v>350</v>
      </c>
      <c r="E167" s="58"/>
      <c r="F167" s="64">
        <f t="shared" si="5"/>
        <v>0</v>
      </c>
    </row>
    <row r="168" spans="1:6" ht="36" customHeight="1">
      <c r="A168" s="1"/>
      <c r="B168" s="114" t="s">
        <v>2478</v>
      </c>
      <c r="C168" s="64">
        <v>600</v>
      </c>
      <c r="D168" s="64">
        <v>350</v>
      </c>
      <c r="E168" s="58"/>
      <c r="F168" s="64">
        <f t="shared" si="5"/>
        <v>0</v>
      </c>
    </row>
    <row r="169" spans="1:6" ht="36" customHeight="1">
      <c r="A169" s="1"/>
      <c r="B169" s="114" t="s">
        <v>2479</v>
      </c>
      <c r="C169" s="64">
        <v>600</v>
      </c>
      <c r="D169" s="64">
        <v>350</v>
      </c>
      <c r="E169" s="58"/>
      <c r="F169" s="64">
        <f t="shared" si="5"/>
        <v>0</v>
      </c>
    </row>
    <row r="170" spans="1:6" ht="36" customHeight="1">
      <c r="A170" s="1"/>
      <c r="B170" s="114" t="s">
        <v>2480</v>
      </c>
      <c r="C170" s="64">
        <v>600</v>
      </c>
      <c r="D170" s="64">
        <v>350</v>
      </c>
      <c r="E170" s="58"/>
      <c r="F170" s="64">
        <f t="shared" si="5"/>
        <v>0</v>
      </c>
    </row>
    <row r="171" spans="1:6" ht="36" customHeight="1">
      <c r="A171" s="1"/>
      <c r="B171" s="114" t="s">
        <v>2481</v>
      </c>
      <c r="C171" s="64">
        <v>600</v>
      </c>
      <c r="D171" s="64">
        <v>350</v>
      </c>
      <c r="E171" s="58"/>
      <c r="F171" s="64">
        <f t="shared" si="5"/>
        <v>0</v>
      </c>
    </row>
    <row r="172" spans="1:6" ht="36" customHeight="1">
      <c r="A172" s="1"/>
      <c r="B172" s="114" t="s">
        <v>2482</v>
      </c>
      <c r="C172" s="64">
        <v>600</v>
      </c>
      <c r="D172" s="64">
        <v>350</v>
      </c>
      <c r="E172" s="58"/>
      <c r="F172" s="64">
        <f t="shared" si="5"/>
        <v>0</v>
      </c>
    </row>
    <row r="173" spans="1:6" ht="36" customHeight="1">
      <c r="A173" s="1"/>
      <c r="B173" s="114" t="s">
        <v>2483</v>
      </c>
      <c r="C173" s="64">
        <v>600</v>
      </c>
      <c r="D173" s="64">
        <v>350</v>
      </c>
      <c r="E173" s="58"/>
      <c r="F173" s="64">
        <f t="shared" si="5"/>
        <v>0</v>
      </c>
    </row>
    <row r="174" spans="1:6" ht="36" customHeight="1">
      <c r="A174" s="1"/>
      <c r="B174" s="114" t="s">
        <v>2484</v>
      </c>
      <c r="C174" s="64">
        <v>600</v>
      </c>
      <c r="D174" s="64">
        <v>350</v>
      </c>
      <c r="E174" s="58"/>
      <c r="F174" s="64">
        <f t="shared" si="5"/>
        <v>0</v>
      </c>
    </row>
    <row r="175" spans="1:6" ht="36" customHeight="1">
      <c r="A175" s="1"/>
      <c r="B175" s="114" t="s">
        <v>2485</v>
      </c>
      <c r="C175" s="64">
        <v>600</v>
      </c>
      <c r="D175" s="64">
        <v>350</v>
      </c>
      <c r="E175" s="58"/>
      <c r="F175" s="64">
        <f t="shared" si="5"/>
        <v>0</v>
      </c>
    </row>
    <row r="176" spans="1:6" ht="36" customHeight="1">
      <c r="A176" s="1"/>
      <c r="B176" s="114" t="s">
        <v>2486</v>
      </c>
      <c r="C176" s="64">
        <v>600</v>
      </c>
      <c r="D176" s="64">
        <v>350</v>
      </c>
      <c r="E176" s="58"/>
      <c r="F176" s="64">
        <f t="shared" si="5"/>
        <v>0</v>
      </c>
    </row>
    <row r="177" spans="1:6" ht="36" customHeight="1">
      <c r="A177" s="3"/>
      <c r="B177" s="116" t="s">
        <v>2487</v>
      </c>
      <c r="C177" s="65">
        <v>600</v>
      </c>
      <c r="D177" s="65">
        <v>350</v>
      </c>
      <c r="E177" s="59"/>
      <c r="F177" s="65">
        <f t="shared" si="5"/>
        <v>0</v>
      </c>
    </row>
    <row r="178" spans="1:6" ht="36" customHeight="1"/>
    <row r="179" spans="1:6" ht="36" customHeight="1"/>
    <row r="180" spans="1:6" ht="36" customHeight="1"/>
    <row r="181" spans="1:6" ht="36" customHeight="1"/>
    <row r="182" spans="1:6" ht="36" customHeight="1"/>
    <row r="183" spans="1:6" ht="36" customHeight="1"/>
    <row r="184" spans="1:6" ht="36" customHeight="1"/>
    <row r="185" spans="1:6" ht="36" customHeight="1"/>
    <row r="186" spans="1:6" ht="36" customHeight="1"/>
    <row r="187" spans="1:6" ht="36" customHeight="1"/>
    <row r="188" spans="1:6" ht="36" customHeight="1"/>
    <row r="189" spans="1:6" ht="36" customHeight="1"/>
    <row r="190" spans="1:6" ht="36" customHeight="1"/>
    <row r="191" spans="1:6" ht="36" customHeight="1"/>
    <row r="192" spans="1:6" ht="36" customHeight="1"/>
    <row r="193" ht="36" customHeight="1"/>
    <row r="194" ht="36" customHeight="1"/>
    <row r="195" ht="36" customHeight="1"/>
    <row r="196" ht="36" customHeight="1"/>
    <row r="197" ht="36" customHeight="1"/>
    <row r="198" ht="36" customHeight="1"/>
    <row r="199" ht="36" customHeight="1"/>
    <row r="200" ht="36" customHeight="1"/>
    <row r="201" ht="36" customHeight="1"/>
    <row r="202" ht="36" customHeight="1"/>
    <row r="203" ht="36" customHeight="1"/>
    <row r="204" ht="36" customHeight="1"/>
    <row r="205" ht="36" customHeight="1"/>
    <row r="206" ht="36" customHeight="1"/>
    <row r="207" ht="36" customHeight="1"/>
    <row r="208" ht="36" customHeight="1"/>
    <row r="209" ht="36" customHeight="1"/>
    <row r="210" ht="36" customHeight="1"/>
    <row r="211" ht="36" customHeight="1"/>
    <row r="212" ht="36" customHeight="1"/>
    <row r="213" ht="36" customHeight="1"/>
    <row r="214" ht="36" customHeight="1"/>
    <row r="215" ht="36" customHeight="1"/>
    <row r="216" ht="36" customHeight="1"/>
    <row r="217" ht="36" customHeight="1"/>
    <row r="218" ht="36" customHeight="1"/>
    <row r="219" ht="36" customHeight="1"/>
    <row r="220" ht="36" customHeight="1"/>
    <row r="221" ht="36" customHeight="1"/>
    <row r="222" ht="36" customHeight="1"/>
  </sheetData>
  <mergeCells count="5">
    <mergeCell ref="F1:F2"/>
    <mergeCell ref="E1:E2"/>
    <mergeCell ref="C1:D1"/>
    <mergeCell ref="B1:B2"/>
    <mergeCell ref="A1:A2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>
  <dimension ref="A1:G31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7.85546875" customWidth="1"/>
    <col min="2" max="2" width="45.7109375" customWidth="1"/>
    <col min="7" max="7" width="0" hidden="1" customWidth="1"/>
  </cols>
  <sheetData>
    <row r="1" spans="1:7">
      <c r="A1" s="331" t="s">
        <v>2169</v>
      </c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332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s="138" customFormat="1" ht="56.25" customHeight="1">
      <c r="B3" s="48" t="s">
        <v>772</v>
      </c>
      <c r="C3" s="49">
        <v>350</v>
      </c>
      <c r="D3" s="49">
        <v>190</v>
      </c>
      <c r="E3" s="48"/>
      <c r="F3" s="49">
        <f t="shared" ref="F3:F31" si="0">E3*D3</f>
        <v>0</v>
      </c>
    </row>
    <row r="4" spans="1:7" s="138" customFormat="1" ht="56.25" customHeight="1">
      <c r="B4" s="114" t="s">
        <v>771</v>
      </c>
      <c r="C4" s="49">
        <v>350</v>
      </c>
      <c r="D4" s="49">
        <v>190</v>
      </c>
      <c r="E4" s="114"/>
      <c r="F4" s="49">
        <f t="shared" si="0"/>
        <v>0</v>
      </c>
    </row>
    <row r="5" spans="1:7" s="138" customFormat="1" ht="56.25" customHeight="1">
      <c r="B5" s="114" t="s">
        <v>770</v>
      </c>
      <c r="C5" s="49">
        <v>350</v>
      </c>
      <c r="D5" s="49">
        <v>190</v>
      </c>
      <c r="E5" s="114"/>
      <c r="F5" s="49">
        <f t="shared" si="0"/>
        <v>0</v>
      </c>
    </row>
    <row r="6" spans="1:7" s="138" customFormat="1" ht="56.25" customHeight="1">
      <c r="B6" s="114" t="s">
        <v>769</v>
      </c>
      <c r="C6" s="49">
        <v>350</v>
      </c>
      <c r="D6" s="49">
        <v>190</v>
      </c>
      <c r="E6" s="114"/>
      <c r="F6" s="49">
        <f t="shared" si="0"/>
        <v>0</v>
      </c>
    </row>
    <row r="7" spans="1:7" s="138" customFormat="1" ht="56.25" customHeight="1">
      <c r="B7" s="114" t="s">
        <v>768</v>
      </c>
      <c r="C7" s="49">
        <v>350</v>
      </c>
      <c r="D7" s="49">
        <v>190</v>
      </c>
      <c r="E7" s="114"/>
      <c r="F7" s="49">
        <f t="shared" si="0"/>
        <v>0</v>
      </c>
    </row>
    <row r="8" spans="1:7" s="138" customFormat="1" ht="56.25" customHeight="1">
      <c r="B8" s="114" t="s">
        <v>767</v>
      </c>
      <c r="C8" s="49">
        <v>350</v>
      </c>
      <c r="D8" s="49">
        <v>190</v>
      </c>
      <c r="E8" s="114"/>
      <c r="F8" s="49">
        <f t="shared" si="0"/>
        <v>0</v>
      </c>
    </row>
    <row r="9" spans="1:7" s="138" customFormat="1" ht="56.25" customHeight="1">
      <c r="B9" s="114" t="s">
        <v>766</v>
      </c>
      <c r="C9" s="49">
        <v>350</v>
      </c>
      <c r="D9" s="49">
        <v>190</v>
      </c>
      <c r="E9" s="114"/>
      <c r="F9" s="49">
        <f t="shared" si="0"/>
        <v>0</v>
      </c>
    </row>
    <row r="10" spans="1:7" s="138" customFormat="1" ht="56.25" customHeight="1">
      <c r="B10" s="114" t="s">
        <v>765</v>
      </c>
      <c r="C10" s="49">
        <v>350</v>
      </c>
      <c r="D10" s="49">
        <v>190</v>
      </c>
      <c r="E10" s="114"/>
      <c r="F10" s="49">
        <f t="shared" si="0"/>
        <v>0</v>
      </c>
    </row>
    <row r="11" spans="1:7" s="138" customFormat="1" ht="56.25" customHeight="1">
      <c r="B11" s="114" t="s">
        <v>764</v>
      </c>
      <c r="C11" s="49">
        <v>350</v>
      </c>
      <c r="D11" s="49">
        <v>190</v>
      </c>
      <c r="E11" s="114"/>
      <c r="F11" s="49">
        <f t="shared" si="0"/>
        <v>0</v>
      </c>
    </row>
    <row r="12" spans="1:7" s="138" customFormat="1" ht="56.25" customHeight="1">
      <c r="B12" s="114" t="s">
        <v>763</v>
      </c>
      <c r="C12" s="49">
        <v>350</v>
      </c>
      <c r="D12" s="49">
        <v>190</v>
      </c>
      <c r="E12" s="114"/>
      <c r="F12" s="49">
        <f t="shared" si="0"/>
        <v>0</v>
      </c>
    </row>
    <row r="13" spans="1:7" s="138" customFormat="1" ht="56.25" customHeight="1">
      <c r="B13" s="114" t="s">
        <v>762</v>
      </c>
      <c r="C13" s="49">
        <v>350</v>
      </c>
      <c r="D13" s="49">
        <v>190</v>
      </c>
      <c r="E13" s="114"/>
      <c r="F13" s="49">
        <f t="shared" si="0"/>
        <v>0</v>
      </c>
    </row>
    <row r="14" spans="1:7" s="138" customFormat="1" ht="56.25" customHeight="1">
      <c r="B14" s="114" t="s">
        <v>761</v>
      </c>
      <c r="C14" s="49">
        <v>350</v>
      </c>
      <c r="D14" s="49">
        <v>190</v>
      </c>
      <c r="E14" s="114"/>
      <c r="F14" s="49">
        <f t="shared" si="0"/>
        <v>0</v>
      </c>
    </row>
    <row r="15" spans="1:7" s="138" customFormat="1" ht="56.25" customHeight="1">
      <c r="B15" s="114" t="s">
        <v>760</v>
      </c>
      <c r="C15" s="49">
        <v>350</v>
      </c>
      <c r="D15" s="49">
        <v>190</v>
      </c>
      <c r="E15" s="114"/>
      <c r="F15" s="49">
        <f t="shared" si="0"/>
        <v>0</v>
      </c>
    </row>
    <row r="16" spans="1:7" s="138" customFormat="1" ht="56.25" customHeight="1">
      <c r="B16" s="114" t="s">
        <v>759</v>
      </c>
      <c r="C16" s="49">
        <v>350</v>
      </c>
      <c r="D16" s="49">
        <v>190</v>
      </c>
      <c r="E16" s="114"/>
      <c r="F16" s="49">
        <f t="shared" si="0"/>
        <v>0</v>
      </c>
    </row>
    <row r="17" spans="2:6" s="138" customFormat="1" ht="56.25" customHeight="1">
      <c r="B17" s="114" t="s">
        <v>758</v>
      </c>
      <c r="C17" s="49">
        <v>350</v>
      </c>
      <c r="D17" s="49">
        <v>190</v>
      </c>
      <c r="E17" s="114"/>
      <c r="F17" s="49">
        <f t="shared" si="0"/>
        <v>0</v>
      </c>
    </row>
    <row r="18" spans="2:6" s="138" customFormat="1" ht="56.25" customHeight="1">
      <c r="B18" s="114" t="s">
        <v>757</v>
      </c>
      <c r="C18" s="49">
        <v>350</v>
      </c>
      <c r="D18" s="49">
        <v>190</v>
      </c>
      <c r="E18" s="114"/>
      <c r="F18" s="49">
        <f t="shared" si="0"/>
        <v>0</v>
      </c>
    </row>
    <row r="19" spans="2:6" s="138" customFormat="1" ht="56.25" customHeight="1">
      <c r="B19" s="114" t="s">
        <v>756</v>
      </c>
      <c r="C19" s="49">
        <v>350</v>
      </c>
      <c r="D19" s="49">
        <v>190</v>
      </c>
      <c r="E19" s="114"/>
      <c r="F19" s="49">
        <f t="shared" si="0"/>
        <v>0</v>
      </c>
    </row>
    <row r="20" spans="2:6" s="138" customFormat="1" ht="56.25" customHeight="1">
      <c r="B20" s="114" t="s">
        <v>755</v>
      </c>
      <c r="C20" s="49">
        <v>350</v>
      </c>
      <c r="D20" s="49">
        <v>190</v>
      </c>
      <c r="E20" s="114"/>
      <c r="F20" s="49">
        <f t="shared" si="0"/>
        <v>0</v>
      </c>
    </row>
    <row r="21" spans="2:6" s="138" customFormat="1" ht="56.25" customHeight="1">
      <c r="B21" s="114" t="s">
        <v>754</v>
      </c>
      <c r="C21" s="49">
        <v>350</v>
      </c>
      <c r="D21" s="49">
        <v>190</v>
      </c>
      <c r="E21" s="114"/>
      <c r="F21" s="49">
        <f t="shared" si="0"/>
        <v>0</v>
      </c>
    </row>
    <row r="22" spans="2:6" s="138" customFormat="1" ht="56.25" customHeight="1">
      <c r="B22" s="114" t="s">
        <v>753</v>
      </c>
      <c r="C22" s="49">
        <v>350</v>
      </c>
      <c r="D22" s="49">
        <v>190</v>
      </c>
      <c r="E22" s="114"/>
      <c r="F22" s="49">
        <f t="shared" si="0"/>
        <v>0</v>
      </c>
    </row>
    <row r="23" spans="2:6" s="138" customFormat="1" ht="56.25" customHeight="1">
      <c r="B23" s="114" t="s">
        <v>752</v>
      </c>
      <c r="C23" s="49">
        <v>350</v>
      </c>
      <c r="D23" s="49">
        <v>190</v>
      </c>
      <c r="E23" s="114"/>
      <c r="F23" s="49">
        <f t="shared" si="0"/>
        <v>0</v>
      </c>
    </row>
    <row r="24" spans="2:6" s="138" customFormat="1" ht="56.25" customHeight="1">
      <c r="B24" s="114" t="s">
        <v>751</v>
      </c>
      <c r="C24" s="49">
        <v>350</v>
      </c>
      <c r="D24" s="49">
        <v>190</v>
      </c>
      <c r="E24" s="114"/>
      <c r="F24" s="49">
        <f t="shared" si="0"/>
        <v>0</v>
      </c>
    </row>
    <row r="25" spans="2:6" s="138" customFormat="1" ht="56.25" customHeight="1">
      <c r="B25" s="114" t="s">
        <v>750</v>
      </c>
      <c r="C25" s="49">
        <v>350</v>
      </c>
      <c r="D25" s="49">
        <v>190</v>
      </c>
      <c r="E25" s="114"/>
      <c r="F25" s="49">
        <f t="shared" si="0"/>
        <v>0</v>
      </c>
    </row>
    <row r="26" spans="2:6" s="138" customFormat="1" ht="56.25" customHeight="1">
      <c r="B26" s="114" t="s">
        <v>749</v>
      </c>
      <c r="C26" s="49">
        <v>350</v>
      </c>
      <c r="D26" s="49">
        <v>190</v>
      </c>
      <c r="E26" s="114"/>
      <c r="F26" s="49">
        <f t="shared" si="0"/>
        <v>0</v>
      </c>
    </row>
    <row r="27" spans="2:6" s="138" customFormat="1" ht="56.25" customHeight="1">
      <c r="B27" s="114" t="s">
        <v>748</v>
      </c>
      <c r="C27" s="49">
        <v>350</v>
      </c>
      <c r="D27" s="49">
        <v>190</v>
      </c>
      <c r="E27" s="114"/>
      <c r="F27" s="49">
        <f t="shared" si="0"/>
        <v>0</v>
      </c>
    </row>
    <row r="28" spans="2:6" s="138" customFormat="1" ht="56.25" customHeight="1">
      <c r="B28" s="114" t="s">
        <v>747</v>
      </c>
      <c r="C28" s="49">
        <v>350</v>
      </c>
      <c r="D28" s="49">
        <v>190</v>
      </c>
      <c r="E28" s="114"/>
      <c r="F28" s="49">
        <f t="shared" si="0"/>
        <v>0</v>
      </c>
    </row>
    <row r="29" spans="2:6" s="138" customFormat="1" ht="56.25" customHeight="1">
      <c r="B29" s="114" t="s">
        <v>746</v>
      </c>
      <c r="C29" s="49">
        <v>350</v>
      </c>
      <c r="D29" s="49">
        <v>190</v>
      </c>
      <c r="E29" s="114"/>
      <c r="F29" s="49">
        <f t="shared" si="0"/>
        <v>0</v>
      </c>
    </row>
    <row r="30" spans="2:6" s="138" customFormat="1" ht="56.25" customHeight="1">
      <c r="B30" s="114" t="s">
        <v>745</v>
      </c>
      <c r="C30" s="49">
        <v>350</v>
      </c>
      <c r="D30" s="49">
        <v>190</v>
      </c>
      <c r="E30" s="114"/>
      <c r="F30" s="49">
        <f t="shared" si="0"/>
        <v>0</v>
      </c>
    </row>
    <row r="31" spans="2:6" s="138" customFormat="1" ht="56.25" customHeight="1">
      <c r="B31" s="116" t="s">
        <v>744</v>
      </c>
      <c r="C31" s="49">
        <v>350</v>
      </c>
      <c r="D31" s="49">
        <v>190</v>
      </c>
      <c r="E31" s="116"/>
      <c r="F31" s="49">
        <f t="shared" si="0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>
  <dimension ref="A1:G12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12" customWidth="1"/>
    <col min="2" max="2" width="55.7109375" customWidth="1"/>
    <col min="3" max="3" width="9.7109375" bestFit="1" customWidth="1"/>
    <col min="7" max="7" width="0" hidden="1" customWidth="1"/>
  </cols>
  <sheetData>
    <row r="1" spans="1:7">
      <c r="A1" s="328"/>
      <c r="B1" s="227" t="s">
        <v>115</v>
      </c>
      <c r="C1" s="227" t="s">
        <v>116</v>
      </c>
      <c r="D1" s="227"/>
      <c r="E1" s="227" t="s">
        <v>119</v>
      </c>
      <c r="F1" s="235" t="s">
        <v>120</v>
      </c>
      <c r="G1">
        <f>SUM(F:F)</f>
        <v>0</v>
      </c>
    </row>
    <row r="2" spans="1:7" ht="15.75" thickBot="1">
      <c r="A2" s="329"/>
      <c r="B2" s="234"/>
      <c r="C2" s="108" t="s">
        <v>117</v>
      </c>
      <c r="D2" s="108" t="s">
        <v>118</v>
      </c>
      <c r="E2" s="234"/>
      <c r="F2" s="236"/>
      <c r="G2">
        <f>SUM(E:E)</f>
        <v>0</v>
      </c>
    </row>
    <row r="3" spans="1:7" ht="51.75" customHeight="1">
      <c r="B3" s="2" t="s">
        <v>782</v>
      </c>
      <c r="C3" s="8">
        <v>3500</v>
      </c>
      <c r="D3" s="8">
        <v>1800</v>
      </c>
      <c r="E3" s="2"/>
      <c r="F3" s="8">
        <f t="shared" ref="F3:F12" si="0">E3*D3</f>
        <v>0</v>
      </c>
    </row>
    <row r="4" spans="1:7" ht="51.75" customHeight="1">
      <c r="B4" s="1" t="s">
        <v>781</v>
      </c>
      <c r="C4" s="8">
        <v>3500</v>
      </c>
      <c r="D4" s="8">
        <v>1800</v>
      </c>
      <c r="E4" s="1"/>
      <c r="F4" s="8">
        <f t="shared" si="0"/>
        <v>0</v>
      </c>
    </row>
    <row r="5" spans="1:7" ht="51.75" customHeight="1">
      <c r="B5" s="1" t="s">
        <v>780</v>
      </c>
      <c r="C5" s="8">
        <v>3500</v>
      </c>
      <c r="D5" s="8">
        <v>1800</v>
      </c>
      <c r="E5" s="1"/>
      <c r="F5" s="8">
        <f t="shared" si="0"/>
        <v>0</v>
      </c>
    </row>
    <row r="6" spans="1:7" ht="51.75" customHeight="1">
      <c r="B6" s="1" t="s">
        <v>779</v>
      </c>
      <c r="C6" s="8">
        <v>3500</v>
      </c>
      <c r="D6" s="8">
        <v>1800</v>
      </c>
      <c r="E6" s="1"/>
      <c r="F6" s="8">
        <f t="shared" si="0"/>
        <v>0</v>
      </c>
    </row>
    <row r="7" spans="1:7" ht="51.75" customHeight="1">
      <c r="B7" s="1" t="s">
        <v>778</v>
      </c>
      <c r="C7" s="8">
        <v>3500</v>
      </c>
      <c r="D7" s="8">
        <v>1800</v>
      </c>
      <c r="E7" s="1"/>
      <c r="F7" s="8">
        <f t="shared" si="0"/>
        <v>0</v>
      </c>
    </row>
    <row r="8" spans="1:7" ht="51.75" customHeight="1">
      <c r="B8" s="1" t="s">
        <v>777</v>
      </c>
      <c r="C8" s="8">
        <v>3500</v>
      </c>
      <c r="D8" s="8">
        <v>1800</v>
      </c>
      <c r="E8" s="1"/>
      <c r="F8" s="8">
        <f t="shared" si="0"/>
        <v>0</v>
      </c>
    </row>
    <row r="9" spans="1:7" ht="51.75" customHeight="1">
      <c r="B9" s="1" t="s">
        <v>776</v>
      </c>
      <c r="C9" s="8">
        <v>3500</v>
      </c>
      <c r="D9" s="8">
        <v>1800</v>
      </c>
      <c r="E9" s="1"/>
      <c r="F9" s="8">
        <f t="shared" si="0"/>
        <v>0</v>
      </c>
    </row>
    <row r="10" spans="1:7" ht="51.75" customHeight="1">
      <c r="B10" s="1" t="s">
        <v>775</v>
      </c>
      <c r="C10" s="8">
        <v>3500</v>
      </c>
      <c r="D10" s="8">
        <v>1800</v>
      </c>
      <c r="E10" s="1"/>
      <c r="F10" s="8">
        <f t="shared" si="0"/>
        <v>0</v>
      </c>
    </row>
    <row r="11" spans="1:7" ht="51.75" customHeight="1">
      <c r="B11" s="1" t="s">
        <v>774</v>
      </c>
      <c r="C11" s="8">
        <v>3500</v>
      </c>
      <c r="D11" s="8">
        <v>1800</v>
      </c>
      <c r="E11" s="1"/>
      <c r="F11" s="8">
        <f t="shared" si="0"/>
        <v>0</v>
      </c>
    </row>
    <row r="12" spans="1:7" ht="51.75" customHeight="1">
      <c r="B12" s="3" t="s">
        <v>773</v>
      </c>
      <c r="C12" s="8">
        <v>3500</v>
      </c>
      <c r="D12" s="8">
        <v>1800</v>
      </c>
      <c r="E12" s="3"/>
      <c r="F12" s="8">
        <f t="shared" si="0"/>
        <v>0</v>
      </c>
    </row>
  </sheetData>
  <mergeCells count="5">
    <mergeCell ref="F1:F2"/>
    <mergeCell ref="E1:E2"/>
    <mergeCell ref="C1:D1"/>
    <mergeCell ref="A1:A2"/>
    <mergeCell ref="B1:B2"/>
  </mergeCells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>
  <dimension ref="A1:G81"/>
  <sheetViews>
    <sheetView workbookViewId="0">
      <pane xSplit="6" ySplit="2" topLeftCell="G3" activePane="bottomRight" state="frozen"/>
      <selection pane="topRight" activeCell="G1" sqref="G1"/>
      <selection pane="bottomLeft" activeCell="A3" sqref="A3"/>
      <selection pane="bottomRight" activeCell="G1" sqref="G1:G1048576"/>
    </sheetView>
  </sheetViews>
  <sheetFormatPr defaultRowHeight="15"/>
  <cols>
    <col min="1" max="1" width="9.85546875" customWidth="1"/>
    <col min="2" max="2" width="46.7109375" customWidth="1"/>
    <col min="7" max="7" width="0" hidden="1" customWidth="1"/>
  </cols>
  <sheetData>
    <row r="1" spans="1:7">
      <c r="A1" s="325" t="s">
        <v>2169</v>
      </c>
      <c r="B1" s="218" t="s">
        <v>115</v>
      </c>
      <c r="C1" s="289" t="s">
        <v>116</v>
      </c>
      <c r="D1" s="290"/>
      <c r="E1" s="220" t="s">
        <v>119</v>
      </c>
      <c r="F1" s="224" t="s">
        <v>120</v>
      </c>
      <c r="G1">
        <f>SUM(F:F)</f>
        <v>0</v>
      </c>
    </row>
    <row r="2" spans="1:7" ht="15.75" thickBot="1">
      <c r="A2" s="325"/>
      <c r="B2" s="268"/>
      <c r="C2" s="150" t="s">
        <v>117</v>
      </c>
      <c r="D2" s="150" t="s">
        <v>118</v>
      </c>
      <c r="E2" s="271"/>
      <c r="F2" s="286"/>
      <c r="G2">
        <f>SUM(E:E)</f>
        <v>0</v>
      </c>
    </row>
    <row r="3" spans="1:7" s="138" customFormat="1" ht="58.5" customHeight="1">
      <c r="B3" s="48" t="s">
        <v>1165</v>
      </c>
      <c r="C3" s="49">
        <v>350</v>
      </c>
      <c r="D3" s="49">
        <v>190</v>
      </c>
      <c r="E3" s="48"/>
      <c r="F3" s="49">
        <f t="shared" ref="F3:F33" si="0">E3*D3</f>
        <v>0</v>
      </c>
    </row>
    <row r="4" spans="1:7" s="138" customFormat="1" ht="58.5" customHeight="1">
      <c r="B4" s="114" t="s">
        <v>1164</v>
      </c>
      <c r="C4" s="115">
        <v>350</v>
      </c>
      <c r="D4" s="49">
        <v>190</v>
      </c>
      <c r="E4" s="114"/>
      <c r="F4" s="115">
        <f t="shared" si="0"/>
        <v>0</v>
      </c>
    </row>
    <row r="5" spans="1:7" s="138" customFormat="1" ht="58.5" customHeight="1">
      <c r="B5" s="114" t="s">
        <v>1163</v>
      </c>
      <c r="C5" s="115">
        <v>350</v>
      </c>
      <c r="D5" s="49">
        <v>190</v>
      </c>
      <c r="E5" s="114"/>
      <c r="F5" s="115">
        <f t="shared" si="0"/>
        <v>0</v>
      </c>
    </row>
    <row r="6" spans="1:7" s="138" customFormat="1" ht="58.5" customHeight="1">
      <c r="B6" s="114" t="s">
        <v>1162</v>
      </c>
      <c r="C6" s="115">
        <v>350</v>
      </c>
      <c r="D6" s="49">
        <v>190</v>
      </c>
      <c r="E6" s="114"/>
      <c r="F6" s="115">
        <f t="shared" si="0"/>
        <v>0</v>
      </c>
    </row>
    <row r="7" spans="1:7" s="138" customFormat="1" ht="58.5" customHeight="1">
      <c r="B7" s="114" t="s">
        <v>1161</v>
      </c>
      <c r="C7" s="115">
        <v>350</v>
      </c>
      <c r="D7" s="49">
        <v>190</v>
      </c>
      <c r="E7" s="114"/>
      <c r="F7" s="115">
        <f t="shared" si="0"/>
        <v>0</v>
      </c>
    </row>
    <row r="8" spans="1:7" s="138" customFormat="1" ht="58.5" customHeight="1">
      <c r="B8" s="114" t="s">
        <v>1160</v>
      </c>
      <c r="C8" s="115">
        <v>350</v>
      </c>
      <c r="D8" s="49">
        <v>190</v>
      </c>
      <c r="E8" s="114"/>
      <c r="F8" s="115">
        <f t="shared" si="0"/>
        <v>0</v>
      </c>
    </row>
    <row r="9" spans="1:7" s="138" customFormat="1" ht="58.5" customHeight="1">
      <c r="B9" s="114" t="s">
        <v>1159</v>
      </c>
      <c r="C9" s="115">
        <v>350</v>
      </c>
      <c r="D9" s="49">
        <v>190</v>
      </c>
      <c r="E9" s="114"/>
      <c r="F9" s="115">
        <f t="shared" si="0"/>
        <v>0</v>
      </c>
    </row>
    <row r="10" spans="1:7" s="138" customFormat="1" ht="58.5" customHeight="1">
      <c r="B10" s="114" t="s">
        <v>1158</v>
      </c>
      <c r="C10" s="115">
        <v>350</v>
      </c>
      <c r="D10" s="49">
        <v>190</v>
      </c>
      <c r="E10" s="114"/>
      <c r="F10" s="115">
        <f t="shared" si="0"/>
        <v>0</v>
      </c>
    </row>
    <row r="11" spans="1:7" s="138" customFormat="1" ht="58.5" customHeight="1">
      <c r="B11" s="114" t="s">
        <v>1157</v>
      </c>
      <c r="C11" s="115">
        <v>350</v>
      </c>
      <c r="D11" s="49">
        <v>190</v>
      </c>
      <c r="E11" s="114"/>
      <c r="F11" s="115">
        <f t="shared" si="0"/>
        <v>0</v>
      </c>
    </row>
    <row r="12" spans="1:7" s="138" customFormat="1" ht="58.5" customHeight="1">
      <c r="B12" s="114" t="s">
        <v>1156</v>
      </c>
      <c r="C12" s="115">
        <v>350</v>
      </c>
      <c r="D12" s="49">
        <v>190</v>
      </c>
      <c r="E12" s="114"/>
      <c r="F12" s="115">
        <f t="shared" si="0"/>
        <v>0</v>
      </c>
    </row>
    <row r="13" spans="1:7" s="138" customFormat="1" ht="58.5" customHeight="1">
      <c r="B13" s="114" t="s">
        <v>1155</v>
      </c>
      <c r="C13" s="115">
        <v>350</v>
      </c>
      <c r="D13" s="49">
        <v>190</v>
      </c>
      <c r="E13" s="114"/>
      <c r="F13" s="115">
        <f t="shared" si="0"/>
        <v>0</v>
      </c>
    </row>
    <row r="14" spans="1:7" s="138" customFormat="1" ht="58.5" customHeight="1">
      <c r="B14" s="114" t="s">
        <v>1154</v>
      </c>
      <c r="C14" s="115">
        <v>350</v>
      </c>
      <c r="D14" s="49">
        <v>190</v>
      </c>
      <c r="E14" s="114"/>
      <c r="F14" s="115">
        <f t="shared" si="0"/>
        <v>0</v>
      </c>
    </row>
    <row r="15" spans="1:7" s="138" customFormat="1" ht="58.5" customHeight="1">
      <c r="B15" s="114" t="s">
        <v>1153</v>
      </c>
      <c r="C15" s="115">
        <v>350</v>
      </c>
      <c r="D15" s="49">
        <v>190</v>
      </c>
      <c r="E15" s="114"/>
      <c r="F15" s="115">
        <f t="shared" si="0"/>
        <v>0</v>
      </c>
    </row>
    <row r="16" spans="1:7" s="138" customFormat="1" ht="58.5" customHeight="1">
      <c r="B16" s="114" t="s">
        <v>1152</v>
      </c>
      <c r="C16" s="115">
        <v>350</v>
      </c>
      <c r="D16" s="49">
        <v>190</v>
      </c>
      <c r="E16" s="114"/>
      <c r="F16" s="115">
        <f t="shared" si="0"/>
        <v>0</v>
      </c>
    </row>
    <row r="17" spans="2:6" s="138" customFormat="1" ht="58.5" customHeight="1">
      <c r="B17" s="114" t="s">
        <v>1151</v>
      </c>
      <c r="C17" s="115">
        <v>350</v>
      </c>
      <c r="D17" s="49">
        <v>190</v>
      </c>
      <c r="E17" s="114"/>
      <c r="F17" s="115">
        <f t="shared" si="0"/>
        <v>0</v>
      </c>
    </row>
    <row r="18" spans="2:6" s="138" customFormat="1" ht="58.5" customHeight="1">
      <c r="B18" s="114" t="s">
        <v>1150</v>
      </c>
      <c r="C18" s="115">
        <v>350</v>
      </c>
      <c r="D18" s="49">
        <v>190</v>
      </c>
      <c r="E18" s="114"/>
      <c r="F18" s="115">
        <f t="shared" si="0"/>
        <v>0</v>
      </c>
    </row>
    <row r="19" spans="2:6" s="138" customFormat="1" ht="58.5" customHeight="1">
      <c r="B19" s="114" t="s">
        <v>1149</v>
      </c>
      <c r="C19" s="115">
        <v>350</v>
      </c>
      <c r="D19" s="49">
        <v>190</v>
      </c>
      <c r="E19" s="114"/>
      <c r="F19" s="115">
        <f t="shared" si="0"/>
        <v>0</v>
      </c>
    </row>
    <row r="20" spans="2:6" s="138" customFormat="1" ht="58.5" customHeight="1">
      <c r="B20" s="114" t="s">
        <v>1148</v>
      </c>
      <c r="C20" s="115">
        <v>350</v>
      </c>
      <c r="D20" s="49">
        <v>190</v>
      </c>
      <c r="E20" s="114"/>
      <c r="F20" s="115">
        <f t="shared" si="0"/>
        <v>0</v>
      </c>
    </row>
    <row r="21" spans="2:6" s="138" customFormat="1" ht="58.5" customHeight="1">
      <c r="B21" s="114" t="s">
        <v>1147</v>
      </c>
      <c r="C21" s="115">
        <v>350</v>
      </c>
      <c r="D21" s="49">
        <v>190</v>
      </c>
      <c r="E21" s="114"/>
      <c r="F21" s="115">
        <f t="shared" si="0"/>
        <v>0</v>
      </c>
    </row>
    <row r="22" spans="2:6" s="138" customFormat="1" ht="58.5" customHeight="1">
      <c r="B22" s="114" t="s">
        <v>1146</v>
      </c>
      <c r="C22" s="115">
        <v>350</v>
      </c>
      <c r="D22" s="49">
        <v>190</v>
      </c>
      <c r="E22" s="114"/>
      <c r="F22" s="115">
        <f t="shared" si="0"/>
        <v>0</v>
      </c>
    </row>
    <row r="23" spans="2:6" s="138" customFormat="1" ht="58.5" customHeight="1">
      <c r="B23" s="114" t="s">
        <v>1145</v>
      </c>
      <c r="C23" s="115">
        <v>350</v>
      </c>
      <c r="D23" s="49">
        <v>190</v>
      </c>
      <c r="E23" s="114"/>
      <c r="F23" s="115">
        <f t="shared" si="0"/>
        <v>0</v>
      </c>
    </row>
    <row r="24" spans="2:6" s="138" customFormat="1" ht="58.5" customHeight="1">
      <c r="B24" s="114" t="s">
        <v>1144</v>
      </c>
      <c r="C24" s="115">
        <v>350</v>
      </c>
      <c r="D24" s="49">
        <v>190</v>
      </c>
      <c r="E24" s="114"/>
      <c r="F24" s="115">
        <f t="shared" si="0"/>
        <v>0</v>
      </c>
    </row>
    <row r="25" spans="2:6" s="138" customFormat="1" ht="58.5" customHeight="1">
      <c r="B25" s="114" t="s">
        <v>1143</v>
      </c>
      <c r="C25" s="115">
        <v>350</v>
      </c>
      <c r="D25" s="49">
        <v>190</v>
      </c>
      <c r="E25" s="114"/>
      <c r="F25" s="115">
        <f t="shared" si="0"/>
        <v>0</v>
      </c>
    </row>
    <row r="26" spans="2:6" s="138" customFormat="1" ht="58.5" customHeight="1">
      <c r="B26" s="114" t="s">
        <v>1142</v>
      </c>
      <c r="C26" s="115">
        <v>350</v>
      </c>
      <c r="D26" s="49">
        <v>190</v>
      </c>
      <c r="E26" s="114"/>
      <c r="F26" s="115">
        <f t="shared" si="0"/>
        <v>0</v>
      </c>
    </row>
    <row r="27" spans="2:6" s="138" customFormat="1" ht="58.5" customHeight="1">
      <c r="B27" s="114" t="s">
        <v>1141</v>
      </c>
      <c r="C27" s="115">
        <v>350</v>
      </c>
      <c r="D27" s="49">
        <v>190</v>
      </c>
      <c r="E27" s="114"/>
      <c r="F27" s="115">
        <f t="shared" si="0"/>
        <v>0</v>
      </c>
    </row>
    <row r="28" spans="2:6" s="138" customFormat="1" ht="58.5" customHeight="1">
      <c r="B28" s="114" t="s">
        <v>1140</v>
      </c>
      <c r="C28" s="115">
        <v>350</v>
      </c>
      <c r="D28" s="49">
        <v>190</v>
      </c>
      <c r="E28" s="114"/>
      <c r="F28" s="115">
        <f t="shared" si="0"/>
        <v>0</v>
      </c>
    </row>
    <row r="29" spans="2:6" s="138" customFormat="1" ht="58.5" customHeight="1">
      <c r="B29" s="114" t="s">
        <v>1139</v>
      </c>
      <c r="C29" s="115">
        <v>350</v>
      </c>
      <c r="D29" s="49">
        <v>190</v>
      </c>
      <c r="E29" s="114"/>
      <c r="F29" s="115">
        <f t="shared" si="0"/>
        <v>0</v>
      </c>
    </row>
    <row r="30" spans="2:6" s="138" customFormat="1" ht="58.5" customHeight="1">
      <c r="B30" s="114" t="s">
        <v>1138</v>
      </c>
      <c r="C30" s="115">
        <v>350</v>
      </c>
      <c r="D30" s="49">
        <v>190</v>
      </c>
      <c r="E30" s="114"/>
      <c r="F30" s="115">
        <f t="shared" si="0"/>
        <v>0</v>
      </c>
    </row>
    <row r="31" spans="2:6" s="138" customFormat="1" ht="58.5" customHeight="1">
      <c r="B31" s="114" t="s">
        <v>1137</v>
      </c>
      <c r="C31" s="115">
        <v>350</v>
      </c>
      <c r="D31" s="49">
        <v>190</v>
      </c>
      <c r="E31" s="114"/>
      <c r="F31" s="115">
        <f t="shared" si="0"/>
        <v>0</v>
      </c>
    </row>
    <row r="32" spans="2:6" s="138" customFormat="1" ht="58.5" customHeight="1">
      <c r="B32" s="114" t="s">
        <v>1136</v>
      </c>
      <c r="C32" s="115">
        <v>350</v>
      </c>
      <c r="D32" s="49">
        <v>190</v>
      </c>
      <c r="E32" s="114"/>
      <c r="F32" s="115">
        <f t="shared" si="0"/>
        <v>0</v>
      </c>
    </row>
    <row r="33" spans="2:6" s="138" customFormat="1" ht="58.5" customHeight="1">
      <c r="B33" s="114" t="s">
        <v>1135</v>
      </c>
      <c r="C33" s="115">
        <v>350</v>
      </c>
      <c r="D33" s="49">
        <v>190</v>
      </c>
      <c r="E33" s="114"/>
      <c r="F33" s="115">
        <f t="shared" si="0"/>
        <v>0</v>
      </c>
    </row>
    <row r="34" spans="2:6" s="138" customFormat="1" ht="58.5" customHeight="1">
      <c r="B34" s="114" t="s">
        <v>1134</v>
      </c>
      <c r="C34" s="115">
        <v>350</v>
      </c>
      <c r="D34" s="49">
        <v>190</v>
      </c>
      <c r="E34" s="114"/>
      <c r="F34" s="115">
        <f t="shared" ref="F34:F54" si="1">E34*D34</f>
        <v>0</v>
      </c>
    </row>
    <row r="35" spans="2:6" s="138" customFormat="1" ht="58.5" customHeight="1">
      <c r="B35" s="114" t="s">
        <v>1133</v>
      </c>
      <c r="C35" s="115">
        <v>350</v>
      </c>
      <c r="D35" s="49">
        <v>190</v>
      </c>
      <c r="E35" s="114"/>
      <c r="F35" s="115">
        <f t="shared" si="1"/>
        <v>0</v>
      </c>
    </row>
    <row r="36" spans="2:6" s="138" customFormat="1" ht="58.5" customHeight="1">
      <c r="B36" s="114" t="s">
        <v>1132</v>
      </c>
      <c r="C36" s="115">
        <v>350</v>
      </c>
      <c r="D36" s="49">
        <v>190</v>
      </c>
      <c r="E36" s="114"/>
      <c r="F36" s="115">
        <f t="shared" si="1"/>
        <v>0</v>
      </c>
    </row>
    <row r="37" spans="2:6" s="138" customFormat="1" ht="58.5" customHeight="1">
      <c r="B37" s="114" t="s">
        <v>1131</v>
      </c>
      <c r="C37" s="115">
        <v>350</v>
      </c>
      <c r="D37" s="49">
        <v>190</v>
      </c>
      <c r="E37" s="114"/>
      <c r="F37" s="115">
        <f t="shared" si="1"/>
        <v>0</v>
      </c>
    </row>
    <row r="38" spans="2:6" s="138" customFormat="1" ht="58.5" customHeight="1">
      <c r="B38" s="114" t="s">
        <v>1130</v>
      </c>
      <c r="C38" s="115">
        <v>350</v>
      </c>
      <c r="D38" s="49">
        <v>190</v>
      </c>
      <c r="E38" s="114"/>
      <c r="F38" s="115">
        <f t="shared" si="1"/>
        <v>0</v>
      </c>
    </row>
    <row r="39" spans="2:6" s="138" customFormat="1" ht="58.5" customHeight="1">
      <c r="B39" s="114" t="s">
        <v>1129</v>
      </c>
      <c r="C39" s="115">
        <v>350</v>
      </c>
      <c r="D39" s="49">
        <v>190</v>
      </c>
      <c r="E39" s="114"/>
      <c r="F39" s="115">
        <f t="shared" si="1"/>
        <v>0</v>
      </c>
    </row>
    <row r="40" spans="2:6" s="138" customFormat="1" ht="58.5" customHeight="1">
      <c r="B40" s="114" t="s">
        <v>1128</v>
      </c>
      <c r="C40" s="115">
        <v>350</v>
      </c>
      <c r="D40" s="49">
        <v>190</v>
      </c>
      <c r="E40" s="114"/>
      <c r="F40" s="115">
        <f t="shared" si="1"/>
        <v>0</v>
      </c>
    </row>
    <row r="41" spans="2:6" s="138" customFormat="1" ht="58.5" customHeight="1">
      <c r="B41" s="114" t="s">
        <v>1127</v>
      </c>
      <c r="C41" s="115">
        <v>350</v>
      </c>
      <c r="D41" s="49">
        <v>190</v>
      </c>
      <c r="E41" s="114"/>
      <c r="F41" s="115">
        <f t="shared" si="1"/>
        <v>0</v>
      </c>
    </row>
    <row r="42" spans="2:6" s="138" customFormat="1" ht="58.5" customHeight="1">
      <c r="B42" s="114" t="s">
        <v>1126</v>
      </c>
      <c r="C42" s="115">
        <v>350</v>
      </c>
      <c r="D42" s="49">
        <v>190</v>
      </c>
      <c r="E42" s="114"/>
      <c r="F42" s="115">
        <f t="shared" si="1"/>
        <v>0</v>
      </c>
    </row>
    <row r="43" spans="2:6" s="138" customFormat="1" ht="58.5" customHeight="1">
      <c r="B43" s="114" t="s">
        <v>1125</v>
      </c>
      <c r="C43" s="115">
        <v>350</v>
      </c>
      <c r="D43" s="49">
        <v>190</v>
      </c>
      <c r="E43" s="114"/>
      <c r="F43" s="115">
        <f t="shared" si="1"/>
        <v>0</v>
      </c>
    </row>
    <row r="44" spans="2:6" s="138" customFormat="1" ht="58.5" customHeight="1">
      <c r="B44" s="114" t="s">
        <v>1124</v>
      </c>
      <c r="C44" s="115">
        <v>350</v>
      </c>
      <c r="D44" s="49">
        <v>190</v>
      </c>
      <c r="E44" s="114"/>
      <c r="F44" s="115">
        <f t="shared" si="1"/>
        <v>0</v>
      </c>
    </row>
    <row r="45" spans="2:6" s="138" customFormat="1" ht="58.5" customHeight="1">
      <c r="B45" s="114" t="s">
        <v>1123</v>
      </c>
      <c r="C45" s="115">
        <v>350</v>
      </c>
      <c r="D45" s="49">
        <v>190</v>
      </c>
      <c r="E45" s="114"/>
      <c r="F45" s="115">
        <f t="shared" si="1"/>
        <v>0</v>
      </c>
    </row>
    <row r="46" spans="2:6" s="138" customFormat="1" ht="58.5" customHeight="1">
      <c r="B46" s="114" t="s">
        <v>1122</v>
      </c>
      <c r="C46" s="115">
        <v>350</v>
      </c>
      <c r="D46" s="49">
        <v>190</v>
      </c>
      <c r="E46" s="114"/>
      <c r="F46" s="115">
        <f t="shared" si="1"/>
        <v>0</v>
      </c>
    </row>
    <row r="47" spans="2:6" s="138" customFormat="1" ht="58.5" customHeight="1">
      <c r="B47" s="114" t="s">
        <v>1121</v>
      </c>
      <c r="C47" s="115">
        <v>350</v>
      </c>
      <c r="D47" s="49">
        <v>190</v>
      </c>
      <c r="E47" s="114"/>
      <c r="F47" s="115">
        <f t="shared" si="1"/>
        <v>0</v>
      </c>
    </row>
    <row r="48" spans="2:6" s="138" customFormat="1" ht="58.5" customHeight="1">
      <c r="B48" s="114" t="s">
        <v>1120</v>
      </c>
      <c r="C48" s="115">
        <v>350</v>
      </c>
      <c r="D48" s="49">
        <v>190</v>
      </c>
      <c r="E48" s="114"/>
      <c r="F48" s="115">
        <f t="shared" si="1"/>
        <v>0</v>
      </c>
    </row>
    <row r="49" spans="1:6" s="138" customFormat="1" ht="58.5" customHeight="1">
      <c r="B49" s="114" t="s">
        <v>1119</v>
      </c>
      <c r="C49" s="115">
        <v>350</v>
      </c>
      <c r="D49" s="49">
        <v>190</v>
      </c>
      <c r="E49" s="114"/>
      <c r="F49" s="115">
        <f t="shared" si="1"/>
        <v>0</v>
      </c>
    </row>
    <row r="50" spans="1:6" s="138" customFormat="1" ht="58.5" customHeight="1">
      <c r="B50" s="114" t="s">
        <v>1118</v>
      </c>
      <c r="C50" s="115">
        <v>350</v>
      </c>
      <c r="D50" s="49">
        <v>190</v>
      </c>
      <c r="E50" s="114"/>
      <c r="F50" s="115">
        <f t="shared" si="1"/>
        <v>0</v>
      </c>
    </row>
    <row r="51" spans="1:6" s="138" customFormat="1" ht="58.5" customHeight="1">
      <c r="B51" s="114" t="s">
        <v>1117</v>
      </c>
      <c r="C51" s="115">
        <v>350</v>
      </c>
      <c r="D51" s="49">
        <v>190</v>
      </c>
      <c r="E51" s="114"/>
      <c r="F51" s="115">
        <f t="shared" si="1"/>
        <v>0</v>
      </c>
    </row>
    <row r="52" spans="1:6" s="138" customFormat="1" ht="58.5" customHeight="1">
      <c r="B52" s="114" t="s">
        <v>1116</v>
      </c>
      <c r="C52" s="115">
        <v>350</v>
      </c>
      <c r="D52" s="49">
        <v>190</v>
      </c>
      <c r="E52" s="114"/>
      <c r="F52" s="115">
        <f t="shared" si="1"/>
        <v>0</v>
      </c>
    </row>
    <row r="53" spans="1:6" s="138" customFormat="1" ht="58.5" customHeight="1">
      <c r="B53" s="114" t="s">
        <v>1115</v>
      </c>
      <c r="C53" s="115">
        <v>350</v>
      </c>
      <c r="D53" s="49">
        <v>190</v>
      </c>
      <c r="E53" s="114"/>
      <c r="F53" s="115">
        <f t="shared" si="1"/>
        <v>0</v>
      </c>
    </row>
    <row r="54" spans="1:6" s="138" customFormat="1" ht="58.5" customHeight="1">
      <c r="B54" s="116" t="s">
        <v>1114</v>
      </c>
      <c r="C54" s="117">
        <v>350</v>
      </c>
      <c r="D54" s="49">
        <v>190</v>
      </c>
      <c r="E54" s="116"/>
      <c r="F54" s="115">
        <f t="shared" si="1"/>
        <v>0</v>
      </c>
    </row>
    <row r="55" spans="1:6" ht="60.75" customHeight="1">
      <c r="A55" s="2"/>
      <c r="B55" s="130" t="s">
        <v>2338</v>
      </c>
      <c r="C55" s="63">
        <v>350</v>
      </c>
      <c r="D55" s="63">
        <v>190</v>
      </c>
      <c r="E55" s="48"/>
      <c r="F55" s="63">
        <f t="shared" ref="F55:F81" si="2">E55*D55</f>
        <v>0</v>
      </c>
    </row>
    <row r="56" spans="1:6" ht="60.75" customHeight="1">
      <c r="A56" s="1"/>
      <c r="B56" s="132" t="s">
        <v>2339</v>
      </c>
      <c r="C56" s="63">
        <v>350</v>
      </c>
      <c r="D56" s="63">
        <v>190</v>
      </c>
      <c r="E56" s="114"/>
      <c r="F56" s="63">
        <f t="shared" si="2"/>
        <v>0</v>
      </c>
    </row>
    <row r="57" spans="1:6" ht="60.75" customHeight="1">
      <c r="A57" s="1"/>
      <c r="B57" s="132" t="s">
        <v>2340</v>
      </c>
      <c r="C57" s="63">
        <v>350</v>
      </c>
      <c r="D57" s="63">
        <v>190</v>
      </c>
      <c r="E57" s="114"/>
      <c r="F57" s="63">
        <f t="shared" si="2"/>
        <v>0</v>
      </c>
    </row>
    <row r="58" spans="1:6" ht="60.75" customHeight="1">
      <c r="A58" s="1"/>
      <c r="B58" s="132" t="s">
        <v>2341</v>
      </c>
      <c r="C58" s="63">
        <v>350</v>
      </c>
      <c r="D58" s="63">
        <v>190</v>
      </c>
      <c r="E58" s="114"/>
      <c r="F58" s="63">
        <f t="shared" si="2"/>
        <v>0</v>
      </c>
    </row>
    <row r="59" spans="1:6" ht="60.75" customHeight="1">
      <c r="A59" s="1"/>
      <c r="B59" s="132" t="s">
        <v>2342</v>
      </c>
      <c r="C59" s="63">
        <v>350</v>
      </c>
      <c r="D59" s="63">
        <v>190</v>
      </c>
      <c r="E59" s="114"/>
      <c r="F59" s="63">
        <f t="shared" si="2"/>
        <v>0</v>
      </c>
    </row>
    <row r="60" spans="1:6" ht="60.75" customHeight="1">
      <c r="A60" s="1"/>
      <c r="B60" s="132" t="s">
        <v>2343</v>
      </c>
      <c r="C60" s="63">
        <v>350</v>
      </c>
      <c r="D60" s="63">
        <v>190</v>
      </c>
      <c r="E60" s="114"/>
      <c r="F60" s="63">
        <f t="shared" si="2"/>
        <v>0</v>
      </c>
    </row>
    <row r="61" spans="1:6" ht="60.75" customHeight="1">
      <c r="A61" s="1"/>
      <c r="B61" s="132" t="s">
        <v>2376</v>
      </c>
      <c r="C61" s="64">
        <v>350</v>
      </c>
      <c r="D61" s="64">
        <v>190</v>
      </c>
      <c r="E61" s="114"/>
      <c r="F61" s="63">
        <f t="shared" si="2"/>
        <v>0</v>
      </c>
    </row>
    <row r="62" spans="1:6" ht="60.75" customHeight="1">
      <c r="A62" s="1"/>
      <c r="B62" s="132" t="s">
        <v>2375</v>
      </c>
      <c r="C62" s="64">
        <v>350</v>
      </c>
      <c r="D62" s="64">
        <v>190</v>
      </c>
      <c r="E62" s="114"/>
      <c r="F62" s="63">
        <f t="shared" si="2"/>
        <v>0</v>
      </c>
    </row>
    <row r="63" spans="1:6" ht="60.75" customHeight="1">
      <c r="A63" s="1"/>
      <c r="B63" s="132" t="s">
        <v>2374</v>
      </c>
      <c r="C63" s="64">
        <v>350</v>
      </c>
      <c r="D63" s="64">
        <v>190</v>
      </c>
      <c r="E63" s="114"/>
      <c r="F63" s="63">
        <f t="shared" si="2"/>
        <v>0</v>
      </c>
    </row>
    <row r="64" spans="1:6" ht="60.75" customHeight="1">
      <c r="A64" s="1"/>
      <c r="B64" s="132" t="s">
        <v>2373</v>
      </c>
      <c r="C64" s="64">
        <v>350</v>
      </c>
      <c r="D64" s="64">
        <v>190</v>
      </c>
      <c r="E64" s="114"/>
      <c r="F64" s="63">
        <f t="shared" si="2"/>
        <v>0</v>
      </c>
    </row>
    <row r="65" spans="1:6" ht="60.75" customHeight="1">
      <c r="A65" s="1"/>
      <c r="B65" s="132" t="s">
        <v>2372</v>
      </c>
      <c r="C65" s="64">
        <v>350</v>
      </c>
      <c r="D65" s="64">
        <v>190</v>
      </c>
      <c r="E65" s="114"/>
      <c r="F65" s="63">
        <f t="shared" si="2"/>
        <v>0</v>
      </c>
    </row>
    <row r="66" spans="1:6" ht="60.75" customHeight="1">
      <c r="A66" s="1"/>
      <c r="B66" s="132" t="s">
        <v>2371</v>
      </c>
      <c r="C66" s="64">
        <v>350</v>
      </c>
      <c r="D66" s="64">
        <v>190</v>
      </c>
      <c r="E66" s="114"/>
      <c r="F66" s="63">
        <f t="shared" si="2"/>
        <v>0</v>
      </c>
    </row>
    <row r="67" spans="1:6" ht="60.75" customHeight="1">
      <c r="A67" s="1"/>
      <c r="B67" s="132" t="s">
        <v>2370</v>
      </c>
      <c r="C67" s="64">
        <v>350</v>
      </c>
      <c r="D67" s="64">
        <v>190</v>
      </c>
      <c r="E67" s="114"/>
      <c r="F67" s="63">
        <f t="shared" si="2"/>
        <v>0</v>
      </c>
    </row>
    <row r="68" spans="1:6" ht="60.75" customHeight="1">
      <c r="A68" s="1"/>
      <c r="B68" s="132" t="s">
        <v>2369</v>
      </c>
      <c r="C68" s="64">
        <v>350</v>
      </c>
      <c r="D68" s="64">
        <v>190</v>
      </c>
      <c r="E68" s="114"/>
      <c r="F68" s="63">
        <f t="shared" si="2"/>
        <v>0</v>
      </c>
    </row>
    <row r="69" spans="1:6" ht="60.75" customHeight="1">
      <c r="A69" s="1"/>
      <c r="B69" s="132" t="s">
        <v>2368</v>
      </c>
      <c r="C69" s="64">
        <v>350</v>
      </c>
      <c r="D69" s="64">
        <v>190</v>
      </c>
      <c r="E69" s="114"/>
      <c r="F69" s="63">
        <f t="shared" si="2"/>
        <v>0</v>
      </c>
    </row>
    <row r="70" spans="1:6" ht="60.75" customHeight="1">
      <c r="A70" s="1"/>
      <c r="B70" s="132" t="s">
        <v>2367</v>
      </c>
      <c r="C70" s="64">
        <v>350</v>
      </c>
      <c r="D70" s="64">
        <v>190</v>
      </c>
      <c r="E70" s="114"/>
      <c r="F70" s="63">
        <f t="shared" si="2"/>
        <v>0</v>
      </c>
    </row>
    <row r="71" spans="1:6" ht="60.75" customHeight="1">
      <c r="A71" s="1"/>
      <c r="B71" s="132" t="s">
        <v>2366</v>
      </c>
      <c r="C71" s="64">
        <v>350</v>
      </c>
      <c r="D71" s="64">
        <v>190</v>
      </c>
      <c r="E71" s="114"/>
      <c r="F71" s="63">
        <f t="shared" si="2"/>
        <v>0</v>
      </c>
    </row>
    <row r="72" spans="1:6" ht="60.75" customHeight="1">
      <c r="A72" s="1"/>
      <c r="B72" s="132" t="s">
        <v>2365</v>
      </c>
      <c r="C72" s="64">
        <v>350</v>
      </c>
      <c r="D72" s="64">
        <v>190</v>
      </c>
      <c r="E72" s="114"/>
      <c r="F72" s="63">
        <f t="shared" si="2"/>
        <v>0</v>
      </c>
    </row>
    <row r="73" spans="1:6" ht="60.75" customHeight="1">
      <c r="A73" s="1"/>
      <c r="B73" s="132" t="s">
        <v>2364</v>
      </c>
      <c r="C73" s="64">
        <v>350</v>
      </c>
      <c r="D73" s="64">
        <v>190</v>
      </c>
      <c r="E73" s="114"/>
      <c r="F73" s="63">
        <f t="shared" si="2"/>
        <v>0</v>
      </c>
    </row>
    <row r="74" spans="1:6" ht="60.75" customHeight="1">
      <c r="A74" s="1"/>
      <c r="B74" s="132" t="s">
        <v>2363</v>
      </c>
      <c r="C74" s="64">
        <v>350</v>
      </c>
      <c r="D74" s="64">
        <v>190</v>
      </c>
      <c r="E74" s="114"/>
      <c r="F74" s="63">
        <f t="shared" si="2"/>
        <v>0</v>
      </c>
    </row>
    <row r="75" spans="1:6" ht="60.75" customHeight="1">
      <c r="A75" s="1"/>
      <c r="B75" s="132" t="s">
        <v>2362</v>
      </c>
      <c r="C75" s="64">
        <v>350</v>
      </c>
      <c r="D75" s="64">
        <v>190</v>
      </c>
      <c r="E75" s="114"/>
      <c r="F75" s="63">
        <f t="shared" si="2"/>
        <v>0</v>
      </c>
    </row>
    <row r="76" spans="1:6" ht="60.75" customHeight="1">
      <c r="A76" s="1"/>
      <c r="B76" s="132" t="s">
        <v>2361</v>
      </c>
      <c r="C76" s="64">
        <v>350</v>
      </c>
      <c r="D76" s="64">
        <v>190</v>
      </c>
      <c r="E76" s="114"/>
      <c r="F76" s="63">
        <f t="shared" si="2"/>
        <v>0</v>
      </c>
    </row>
    <row r="77" spans="1:6" ht="60.75" customHeight="1">
      <c r="A77" s="1"/>
      <c r="B77" s="132" t="s">
        <v>2360</v>
      </c>
      <c r="C77" s="64">
        <v>350</v>
      </c>
      <c r="D77" s="64">
        <v>190</v>
      </c>
      <c r="E77" s="114"/>
      <c r="F77" s="63">
        <f t="shared" si="2"/>
        <v>0</v>
      </c>
    </row>
    <row r="78" spans="1:6" ht="60.75" customHeight="1">
      <c r="A78" s="1"/>
      <c r="B78" s="132" t="s">
        <v>2359</v>
      </c>
      <c r="C78" s="64">
        <v>350</v>
      </c>
      <c r="D78" s="64">
        <v>190</v>
      </c>
      <c r="E78" s="114"/>
      <c r="F78" s="63">
        <f t="shared" si="2"/>
        <v>0</v>
      </c>
    </row>
    <row r="79" spans="1:6" ht="60.75" customHeight="1">
      <c r="A79" s="1"/>
      <c r="B79" s="132" t="s">
        <v>2358</v>
      </c>
      <c r="C79" s="64">
        <v>350</v>
      </c>
      <c r="D79" s="64">
        <v>190</v>
      </c>
      <c r="E79" s="114"/>
      <c r="F79" s="63">
        <f t="shared" si="2"/>
        <v>0</v>
      </c>
    </row>
    <row r="80" spans="1:6" ht="60.75" customHeight="1">
      <c r="A80" s="1"/>
      <c r="B80" s="132" t="s">
        <v>2357</v>
      </c>
      <c r="C80" s="64">
        <v>350</v>
      </c>
      <c r="D80" s="64">
        <v>190</v>
      </c>
      <c r="E80" s="114"/>
      <c r="F80" s="63">
        <f t="shared" si="2"/>
        <v>0</v>
      </c>
    </row>
    <row r="81" spans="1:6" ht="60.75" customHeight="1">
      <c r="A81" s="3"/>
      <c r="B81" s="134" t="s">
        <v>2356</v>
      </c>
      <c r="C81" s="65">
        <v>350</v>
      </c>
      <c r="D81" s="65">
        <v>190</v>
      </c>
      <c r="E81" s="116"/>
      <c r="F81" s="156">
        <f t="shared" si="2"/>
        <v>0</v>
      </c>
    </row>
  </sheetData>
  <mergeCells count="5">
    <mergeCell ref="E1:E2"/>
    <mergeCell ref="F1:F2"/>
    <mergeCell ref="B1:B2"/>
    <mergeCell ref="A1:A2"/>
    <mergeCell ref="C1:D1"/>
  </mergeCell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dimension ref="A1:M29"/>
  <sheetViews>
    <sheetView workbookViewId="0">
      <pane xSplit="12" ySplit="2" topLeftCell="M3" activePane="bottomRight" state="frozen"/>
      <selection pane="topRight" activeCell="M1" sqref="M1"/>
      <selection pane="bottomLeft" activeCell="A3" sqref="A3"/>
      <selection pane="bottomRight" activeCell="M1" sqref="M1:M1048576"/>
    </sheetView>
  </sheetViews>
  <sheetFormatPr defaultRowHeight="15"/>
  <cols>
    <col min="1" max="1" width="10.5703125" customWidth="1"/>
    <col min="2" max="2" width="52.140625" customWidth="1"/>
    <col min="4" max="4" width="7.85546875" customWidth="1"/>
    <col min="5" max="10" width="4.28515625" customWidth="1"/>
    <col min="13" max="13" width="0" hidden="1" customWidth="1"/>
  </cols>
  <sheetData>
    <row r="1" spans="1:13">
      <c r="A1" s="357"/>
      <c r="B1" s="331" t="s">
        <v>115</v>
      </c>
      <c r="C1" s="289" t="s">
        <v>116</v>
      </c>
      <c r="D1" s="290"/>
      <c r="E1" s="289" t="s">
        <v>1175</v>
      </c>
      <c r="F1" s="356"/>
      <c r="G1" s="356"/>
      <c r="H1" s="356"/>
      <c r="I1" s="356"/>
      <c r="J1" s="290"/>
      <c r="K1" s="334" t="s">
        <v>119</v>
      </c>
      <c r="L1" s="312" t="s">
        <v>120</v>
      </c>
      <c r="M1">
        <f>SUM(L:L)</f>
        <v>0</v>
      </c>
    </row>
    <row r="2" spans="1:13" ht="15.75" thickBot="1">
      <c r="A2" s="358"/>
      <c r="B2" s="332"/>
      <c r="C2" s="38" t="s">
        <v>117</v>
      </c>
      <c r="D2" s="38" t="s">
        <v>118</v>
      </c>
      <c r="E2" s="38" t="s">
        <v>1808</v>
      </c>
      <c r="F2" s="38" t="s">
        <v>1371</v>
      </c>
      <c r="G2" s="38" t="s">
        <v>1236</v>
      </c>
      <c r="H2" s="38" t="s">
        <v>1237</v>
      </c>
      <c r="I2" s="38" t="s">
        <v>1238</v>
      </c>
      <c r="J2" s="38" t="s">
        <v>1239</v>
      </c>
      <c r="K2" s="347"/>
      <c r="L2" s="313"/>
      <c r="M2">
        <f>SUM(K:K)</f>
        <v>0</v>
      </c>
    </row>
    <row r="3" spans="1:13" s="138" customFormat="1" ht="60" customHeight="1">
      <c r="B3" s="48" t="s">
        <v>1782</v>
      </c>
      <c r="C3" s="49">
        <v>2100</v>
      </c>
      <c r="D3" s="49">
        <v>1260</v>
      </c>
      <c r="E3" s="48"/>
      <c r="F3" s="48"/>
      <c r="G3" s="48"/>
      <c r="H3" s="48"/>
      <c r="I3" s="48"/>
      <c r="J3" s="48"/>
      <c r="K3" s="48">
        <f>SUM(E3:J3)</f>
        <v>0</v>
      </c>
      <c r="L3" s="49">
        <f>K3*D3</f>
        <v>0</v>
      </c>
    </row>
    <row r="4" spans="1:13" s="138" customFormat="1" ht="60" customHeight="1">
      <c r="B4" s="114" t="s">
        <v>1783</v>
      </c>
      <c r="C4" s="115">
        <v>2100</v>
      </c>
      <c r="D4" s="115">
        <v>1260</v>
      </c>
      <c r="E4" s="114"/>
      <c r="F4" s="114"/>
      <c r="G4" s="114"/>
      <c r="H4" s="114"/>
      <c r="I4" s="114"/>
      <c r="J4" s="114"/>
      <c r="K4" s="114">
        <f t="shared" ref="K4:K28" si="0">SUM(E4:J4)</f>
        <v>0</v>
      </c>
      <c r="L4" s="115">
        <f t="shared" ref="L4:L28" si="1">K4*D4</f>
        <v>0</v>
      </c>
    </row>
    <row r="5" spans="1:13" s="138" customFormat="1" ht="60" customHeight="1">
      <c r="B5" s="114" t="s">
        <v>1784</v>
      </c>
      <c r="C5" s="115">
        <v>2100</v>
      </c>
      <c r="D5" s="115">
        <v>1260</v>
      </c>
      <c r="E5" s="114"/>
      <c r="F5" s="114"/>
      <c r="G5" s="114"/>
      <c r="H5" s="114"/>
      <c r="I5" s="114"/>
      <c r="J5" s="114"/>
      <c r="K5" s="114">
        <f t="shared" si="0"/>
        <v>0</v>
      </c>
      <c r="L5" s="115">
        <f t="shared" si="1"/>
        <v>0</v>
      </c>
    </row>
    <row r="6" spans="1:13" s="138" customFormat="1" ht="60" customHeight="1">
      <c r="B6" s="114" t="s">
        <v>1785</v>
      </c>
      <c r="C6" s="115">
        <v>2100</v>
      </c>
      <c r="D6" s="115">
        <v>1260</v>
      </c>
      <c r="E6" s="114"/>
      <c r="F6" s="114"/>
      <c r="G6" s="114"/>
      <c r="H6" s="114"/>
      <c r="I6" s="114"/>
      <c r="J6" s="114"/>
      <c r="K6" s="114">
        <f t="shared" si="0"/>
        <v>0</v>
      </c>
      <c r="L6" s="115">
        <f t="shared" si="1"/>
        <v>0</v>
      </c>
    </row>
    <row r="7" spans="1:13" s="138" customFormat="1" ht="60" customHeight="1">
      <c r="B7" s="114" t="s">
        <v>1786</v>
      </c>
      <c r="C7" s="115">
        <v>2100</v>
      </c>
      <c r="D7" s="115">
        <v>1260</v>
      </c>
      <c r="E7" s="114"/>
      <c r="F7" s="114"/>
      <c r="G7" s="114"/>
      <c r="H7" s="114"/>
      <c r="I7" s="114"/>
      <c r="J7" s="114"/>
      <c r="K7" s="114">
        <f t="shared" si="0"/>
        <v>0</v>
      </c>
      <c r="L7" s="115">
        <f t="shared" si="1"/>
        <v>0</v>
      </c>
    </row>
    <row r="8" spans="1:13" s="138" customFormat="1" ht="60" customHeight="1">
      <c r="B8" s="114" t="s">
        <v>1787</v>
      </c>
      <c r="C8" s="115">
        <v>2100</v>
      </c>
      <c r="D8" s="115">
        <v>1260</v>
      </c>
      <c r="E8" s="114"/>
      <c r="F8" s="114"/>
      <c r="G8" s="114"/>
      <c r="H8" s="114"/>
      <c r="I8" s="114"/>
      <c r="J8" s="114"/>
      <c r="K8" s="114">
        <f t="shared" si="0"/>
        <v>0</v>
      </c>
      <c r="L8" s="115">
        <f t="shared" si="1"/>
        <v>0</v>
      </c>
    </row>
    <row r="9" spans="1:13" s="138" customFormat="1" ht="60" customHeight="1">
      <c r="B9" s="114" t="s">
        <v>1788</v>
      </c>
      <c r="C9" s="115">
        <v>2100</v>
      </c>
      <c r="D9" s="115">
        <v>1260</v>
      </c>
      <c r="E9" s="114"/>
      <c r="F9" s="114"/>
      <c r="G9" s="114"/>
      <c r="H9" s="114"/>
      <c r="I9" s="114"/>
      <c r="J9" s="114"/>
      <c r="K9" s="114">
        <f t="shared" si="0"/>
        <v>0</v>
      </c>
      <c r="L9" s="115">
        <f t="shared" si="1"/>
        <v>0</v>
      </c>
    </row>
    <row r="10" spans="1:13" s="138" customFormat="1" ht="60" customHeight="1">
      <c r="B10" s="114" t="s">
        <v>1789</v>
      </c>
      <c r="C10" s="115">
        <v>2100</v>
      </c>
      <c r="D10" s="115">
        <v>1260</v>
      </c>
      <c r="E10" s="114"/>
      <c r="F10" s="114"/>
      <c r="G10" s="114"/>
      <c r="H10" s="114"/>
      <c r="I10" s="114"/>
      <c r="J10" s="114"/>
      <c r="K10" s="114">
        <f t="shared" si="0"/>
        <v>0</v>
      </c>
      <c r="L10" s="115">
        <f t="shared" si="1"/>
        <v>0</v>
      </c>
    </row>
    <row r="11" spans="1:13" s="138" customFormat="1" ht="60" customHeight="1">
      <c r="B11" s="114" t="s">
        <v>1790</v>
      </c>
      <c r="C11" s="115">
        <v>2100</v>
      </c>
      <c r="D11" s="115">
        <v>1260</v>
      </c>
      <c r="E11" s="114"/>
      <c r="F11" s="114"/>
      <c r="G11" s="114"/>
      <c r="H11" s="114"/>
      <c r="I11" s="114"/>
      <c r="J11" s="114"/>
      <c r="K11" s="114">
        <f t="shared" si="0"/>
        <v>0</v>
      </c>
      <c r="L11" s="115">
        <f t="shared" si="1"/>
        <v>0</v>
      </c>
    </row>
    <row r="12" spans="1:13" s="138" customFormat="1" ht="60" customHeight="1">
      <c r="B12" s="114" t="s">
        <v>1791</v>
      </c>
      <c r="C12" s="115">
        <v>2100</v>
      </c>
      <c r="D12" s="115">
        <v>1260</v>
      </c>
      <c r="E12" s="114"/>
      <c r="F12" s="114"/>
      <c r="G12" s="114"/>
      <c r="H12" s="114"/>
      <c r="I12" s="114"/>
      <c r="J12" s="114"/>
      <c r="K12" s="114">
        <f t="shared" si="0"/>
        <v>0</v>
      </c>
      <c r="L12" s="115">
        <f t="shared" si="1"/>
        <v>0</v>
      </c>
    </row>
    <row r="13" spans="1:13" s="138" customFormat="1" ht="60" customHeight="1">
      <c r="B13" s="114" t="s">
        <v>1792</v>
      </c>
      <c r="C13" s="115">
        <v>2100</v>
      </c>
      <c r="D13" s="115">
        <v>1260</v>
      </c>
      <c r="E13" s="114"/>
      <c r="F13" s="114"/>
      <c r="G13" s="114"/>
      <c r="H13" s="114"/>
      <c r="I13" s="114"/>
      <c r="J13" s="114"/>
      <c r="K13" s="114">
        <f t="shared" si="0"/>
        <v>0</v>
      </c>
      <c r="L13" s="115">
        <f t="shared" si="1"/>
        <v>0</v>
      </c>
    </row>
    <row r="14" spans="1:13" s="138" customFormat="1" ht="60" customHeight="1">
      <c r="B14" s="114" t="s">
        <v>1793</v>
      </c>
      <c r="C14" s="115">
        <v>2100</v>
      </c>
      <c r="D14" s="115">
        <v>1260</v>
      </c>
      <c r="E14" s="114"/>
      <c r="F14" s="114"/>
      <c r="G14" s="114"/>
      <c r="H14" s="114"/>
      <c r="I14" s="114"/>
      <c r="J14" s="114"/>
      <c r="K14" s="114">
        <f t="shared" si="0"/>
        <v>0</v>
      </c>
      <c r="L14" s="115">
        <f t="shared" si="1"/>
        <v>0</v>
      </c>
    </row>
    <row r="15" spans="1:13" s="138" customFormat="1" ht="60" customHeight="1">
      <c r="B15" s="114" t="s">
        <v>1794</v>
      </c>
      <c r="C15" s="115">
        <v>2100</v>
      </c>
      <c r="D15" s="115">
        <v>1260</v>
      </c>
      <c r="E15" s="114"/>
      <c r="F15" s="114"/>
      <c r="G15" s="114"/>
      <c r="H15" s="114"/>
      <c r="I15" s="114"/>
      <c r="J15" s="114"/>
      <c r="K15" s="114">
        <f t="shared" si="0"/>
        <v>0</v>
      </c>
      <c r="L15" s="115">
        <f t="shared" si="1"/>
        <v>0</v>
      </c>
    </row>
    <row r="16" spans="1:13" s="138" customFormat="1" ht="60" customHeight="1">
      <c r="B16" s="114" t="s">
        <v>1795</v>
      </c>
      <c r="C16" s="115">
        <v>2100</v>
      </c>
      <c r="D16" s="115">
        <v>1260</v>
      </c>
      <c r="E16" s="114"/>
      <c r="F16" s="114"/>
      <c r="G16" s="114"/>
      <c r="H16" s="114"/>
      <c r="I16" s="114"/>
      <c r="J16" s="114"/>
      <c r="K16" s="114">
        <f t="shared" si="0"/>
        <v>0</v>
      </c>
      <c r="L16" s="115">
        <f t="shared" si="1"/>
        <v>0</v>
      </c>
    </row>
    <row r="17" spans="2:12" s="138" customFormat="1" ht="60" customHeight="1">
      <c r="B17" s="114" t="s">
        <v>1796</v>
      </c>
      <c r="C17" s="115">
        <v>2100</v>
      </c>
      <c r="D17" s="115">
        <v>1260</v>
      </c>
      <c r="E17" s="114"/>
      <c r="F17" s="114"/>
      <c r="G17" s="114"/>
      <c r="H17" s="114"/>
      <c r="I17" s="114"/>
      <c r="J17" s="114"/>
      <c r="K17" s="114">
        <f t="shared" si="0"/>
        <v>0</v>
      </c>
      <c r="L17" s="115">
        <f t="shared" si="1"/>
        <v>0</v>
      </c>
    </row>
    <row r="18" spans="2:12" s="138" customFormat="1" ht="60" customHeight="1">
      <c r="B18" s="114" t="s">
        <v>1797</v>
      </c>
      <c r="C18" s="115">
        <v>2100</v>
      </c>
      <c r="D18" s="115">
        <v>1260</v>
      </c>
      <c r="E18" s="114"/>
      <c r="F18" s="114"/>
      <c r="G18" s="114"/>
      <c r="H18" s="114"/>
      <c r="I18" s="114"/>
      <c r="J18" s="114"/>
      <c r="K18" s="114">
        <f t="shared" si="0"/>
        <v>0</v>
      </c>
      <c r="L18" s="115">
        <f t="shared" si="1"/>
        <v>0</v>
      </c>
    </row>
    <row r="19" spans="2:12" s="138" customFormat="1" ht="60" customHeight="1">
      <c r="B19" s="114" t="s">
        <v>1798</v>
      </c>
      <c r="C19" s="115">
        <v>2100</v>
      </c>
      <c r="D19" s="115">
        <v>1260</v>
      </c>
      <c r="E19" s="114"/>
      <c r="F19" s="114"/>
      <c r="G19" s="114"/>
      <c r="H19" s="114"/>
      <c r="I19" s="114"/>
      <c r="J19" s="114"/>
      <c r="K19" s="114">
        <f t="shared" si="0"/>
        <v>0</v>
      </c>
      <c r="L19" s="115">
        <f t="shared" si="1"/>
        <v>0</v>
      </c>
    </row>
    <row r="20" spans="2:12" s="138" customFormat="1" ht="60" customHeight="1">
      <c r="B20" s="114" t="s">
        <v>1799</v>
      </c>
      <c r="C20" s="115">
        <v>2100</v>
      </c>
      <c r="D20" s="115">
        <v>1260</v>
      </c>
      <c r="E20" s="114"/>
      <c r="F20" s="114"/>
      <c r="G20" s="114"/>
      <c r="H20" s="114"/>
      <c r="I20" s="114"/>
      <c r="J20" s="114"/>
      <c r="K20" s="114">
        <f t="shared" si="0"/>
        <v>0</v>
      </c>
      <c r="L20" s="115">
        <f t="shared" si="1"/>
        <v>0</v>
      </c>
    </row>
    <row r="21" spans="2:12" s="138" customFormat="1" ht="60" customHeight="1">
      <c r="B21" s="114" t="s">
        <v>1800</v>
      </c>
      <c r="C21" s="115">
        <v>2100</v>
      </c>
      <c r="D21" s="115">
        <v>1260</v>
      </c>
      <c r="E21" s="114"/>
      <c r="F21" s="114"/>
      <c r="G21" s="114"/>
      <c r="H21" s="114"/>
      <c r="I21" s="114"/>
      <c r="J21" s="114"/>
      <c r="K21" s="114">
        <f t="shared" si="0"/>
        <v>0</v>
      </c>
      <c r="L21" s="115">
        <f t="shared" si="1"/>
        <v>0</v>
      </c>
    </row>
    <row r="22" spans="2:12" s="138" customFormat="1" ht="60" customHeight="1">
      <c r="B22" s="114" t="s">
        <v>1801</v>
      </c>
      <c r="C22" s="115">
        <v>2100</v>
      </c>
      <c r="D22" s="115">
        <v>1260</v>
      </c>
      <c r="E22" s="114"/>
      <c r="F22" s="114"/>
      <c r="G22" s="114"/>
      <c r="H22" s="114"/>
      <c r="I22" s="114"/>
      <c r="J22" s="114"/>
      <c r="K22" s="114">
        <f t="shared" si="0"/>
        <v>0</v>
      </c>
      <c r="L22" s="115">
        <f t="shared" si="1"/>
        <v>0</v>
      </c>
    </row>
    <row r="23" spans="2:12" s="138" customFormat="1" ht="60" customHeight="1">
      <c r="B23" s="114" t="s">
        <v>1802</v>
      </c>
      <c r="C23" s="115">
        <v>2100</v>
      </c>
      <c r="D23" s="115">
        <v>1260</v>
      </c>
      <c r="E23" s="114"/>
      <c r="F23" s="114"/>
      <c r="G23" s="114"/>
      <c r="H23" s="114"/>
      <c r="I23" s="114"/>
      <c r="J23" s="114"/>
      <c r="K23" s="114">
        <f t="shared" si="0"/>
        <v>0</v>
      </c>
      <c r="L23" s="115">
        <f t="shared" si="1"/>
        <v>0</v>
      </c>
    </row>
    <row r="24" spans="2:12" s="138" customFormat="1" ht="60" customHeight="1">
      <c r="B24" s="114" t="s">
        <v>1803</v>
      </c>
      <c r="C24" s="115">
        <v>2100</v>
      </c>
      <c r="D24" s="115">
        <v>1260</v>
      </c>
      <c r="E24" s="114"/>
      <c r="F24" s="114"/>
      <c r="G24" s="114"/>
      <c r="H24" s="114"/>
      <c r="I24" s="114"/>
      <c r="J24" s="114"/>
      <c r="K24" s="114">
        <f t="shared" si="0"/>
        <v>0</v>
      </c>
      <c r="L24" s="115">
        <f t="shared" si="1"/>
        <v>0</v>
      </c>
    </row>
    <row r="25" spans="2:12" s="138" customFormat="1" ht="60" customHeight="1">
      <c r="B25" s="114" t="s">
        <v>1804</v>
      </c>
      <c r="C25" s="115">
        <v>2100</v>
      </c>
      <c r="D25" s="115">
        <v>1260</v>
      </c>
      <c r="E25" s="114"/>
      <c r="F25" s="114"/>
      <c r="G25" s="114"/>
      <c r="H25" s="114"/>
      <c r="I25" s="114"/>
      <c r="J25" s="114"/>
      <c r="K25" s="114">
        <f t="shared" si="0"/>
        <v>0</v>
      </c>
      <c r="L25" s="115">
        <f t="shared" si="1"/>
        <v>0</v>
      </c>
    </row>
    <row r="26" spans="2:12" s="138" customFormat="1" ht="60" customHeight="1">
      <c r="B26" s="114" t="s">
        <v>1805</v>
      </c>
      <c r="C26" s="115">
        <v>2100</v>
      </c>
      <c r="D26" s="115">
        <v>1260</v>
      </c>
      <c r="E26" s="114"/>
      <c r="F26" s="114"/>
      <c r="G26" s="114"/>
      <c r="H26" s="114"/>
      <c r="I26" s="114"/>
      <c r="J26" s="114"/>
      <c r="K26" s="114">
        <f t="shared" si="0"/>
        <v>0</v>
      </c>
      <c r="L26" s="115">
        <f t="shared" si="1"/>
        <v>0</v>
      </c>
    </row>
    <row r="27" spans="2:12" s="138" customFormat="1" ht="60" customHeight="1">
      <c r="B27" s="114" t="s">
        <v>1806</v>
      </c>
      <c r="C27" s="115">
        <v>2100</v>
      </c>
      <c r="D27" s="115">
        <v>1260</v>
      </c>
      <c r="E27" s="114"/>
      <c r="F27" s="114"/>
      <c r="G27" s="114"/>
      <c r="H27" s="114"/>
      <c r="I27" s="114"/>
      <c r="J27" s="114"/>
      <c r="K27" s="114">
        <f t="shared" si="0"/>
        <v>0</v>
      </c>
      <c r="L27" s="115">
        <f t="shared" si="1"/>
        <v>0</v>
      </c>
    </row>
    <row r="28" spans="2:12" s="138" customFormat="1" ht="60" customHeight="1">
      <c r="B28" s="114" t="s">
        <v>2337</v>
      </c>
      <c r="C28" s="115">
        <v>2100</v>
      </c>
      <c r="D28" s="115">
        <v>1260</v>
      </c>
      <c r="E28" s="114"/>
      <c r="F28" s="114"/>
      <c r="G28" s="114"/>
      <c r="H28" s="114"/>
      <c r="I28" s="114"/>
      <c r="J28" s="114"/>
      <c r="K28" s="114">
        <f t="shared" si="0"/>
        <v>0</v>
      </c>
      <c r="L28" s="115">
        <f t="shared" si="1"/>
        <v>0</v>
      </c>
    </row>
    <row r="29" spans="2:12" ht="57" customHeight="1">
      <c r="B29" s="155" t="s">
        <v>1807</v>
      </c>
      <c r="C29" s="117">
        <v>2400</v>
      </c>
      <c r="D29" s="117">
        <v>1440</v>
      </c>
      <c r="E29" s="116"/>
      <c r="F29" s="116"/>
      <c r="G29" s="116"/>
      <c r="H29" s="116"/>
      <c r="I29" s="116"/>
      <c r="J29" s="116"/>
      <c r="K29" s="116">
        <f t="shared" ref="K29" si="2">SUM(E29:J29)</f>
        <v>0</v>
      </c>
      <c r="L29" s="117">
        <f t="shared" ref="L29" si="3">K29*D29</f>
        <v>0</v>
      </c>
    </row>
  </sheetData>
  <mergeCells count="6">
    <mergeCell ref="L1:L2"/>
    <mergeCell ref="B1:B2"/>
    <mergeCell ref="K1:K2"/>
    <mergeCell ref="E1:J1"/>
    <mergeCell ref="A1:A2"/>
    <mergeCell ref="C1:D1"/>
  </mergeCells>
  <pageMargins left="0.7" right="0.7" top="0.75" bottom="0.75" header="0.3" footer="0.3"/>
  <pageSetup paperSize="9" orientation="portrait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>
  <dimension ref="A1:W20"/>
  <sheetViews>
    <sheetView workbookViewId="0">
      <selection activeCell="Q1" sqref="Q1:Q1048576"/>
    </sheetView>
  </sheetViews>
  <sheetFormatPr defaultRowHeight="15"/>
  <cols>
    <col min="1" max="1" width="28.140625" customWidth="1"/>
    <col min="3" max="14" width="5" customWidth="1"/>
    <col min="17" max="17" width="0" hidden="1" customWidth="1"/>
    <col min="19" max="23" width="9.140625" hidden="1" customWidth="1"/>
  </cols>
  <sheetData>
    <row r="1" spans="1:23">
      <c r="A1" s="229" t="s">
        <v>115</v>
      </c>
      <c r="B1" s="227" t="s">
        <v>116</v>
      </c>
      <c r="C1" s="258" t="s">
        <v>1175</v>
      </c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334" t="s">
        <v>119</v>
      </c>
      <c r="P1" s="312" t="s">
        <v>120</v>
      </c>
    </row>
    <row r="2" spans="1:23" ht="15.75" thickBot="1">
      <c r="A2" s="233"/>
      <c r="B2" s="234"/>
      <c r="C2" s="38">
        <v>24</v>
      </c>
      <c r="D2" s="38">
        <v>26</v>
      </c>
      <c r="E2" s="38">
        <v>28</v>
      </c>
      <c r="F2" s="38">
        <v>30</v>
      </c>
      <c r="G2" s="38">
        <v>32</v>
      </c>
      <c r="H2" s="38">
        <v>34</v>
      </c>
      <c r="I2" s="38">
        <v>36</v>
      </c>
      <c r="J2" s="40">
        <v>38</v>
      </c>
      <c r="K2" s="40">
        <v>40</v>
      </c>
      <c r="L2" s="40">
        <v>42</v>
      </c>
      <c r="M2" s="4">
        <v>44</v>
      </c>
      <c r="N2" s="40">
        <v>46</v>
      </c>
      <c r="O2" s="347"/>
      <c r="P2" s="313"/>
      <c r="Q2">
        <f>SUM(O3:O13,O15:O19)</f>
        <v>0</v>
      </c>
      <c r="S2">
        <v>20</v>
      </c>
      <c r="T2">
        <v>30</v>
      </c>
      <c r="U2">
        <v>40</v>
      </c>
      <c r="V2">
        <v>50</v>
      </c>
      <c r="W2">
        <v>60</v>
      </c>
    </row>
    <row r="3" spans="1:23">
      <c r="A3" s="2" t="s">
        <v>1294</v>
      </c>
      <c r="B3" s="37">
        <v>170</v>
      </c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>
        <f>SUM(C3:N3)</f>
        <v>0</v>
      </c>
      <c r="P3" s="30">
        <f t="shared" ref="P3:P13" si="0">SUM(C3*B3,D3*B3,E3*B3,F3*B3,G3*B3,H3*B3,I3*B3,J3*(B3+S2),K3*(B3+T2),L3*(B3+U2),M3*(B3+V2),N3*(B3+W2))</f>
        <v>0</v>
      </c>
      <c r="S3">
        <v>20</v>
      </c>
      <c r="T3">
        <v>30</v>
      </c>
      <c r="U3">
        <v>40</v>
      </c>
      <c r="V3">
        <v>50</v>
      </c>
      <c r="W3">
        <v>60</v>
      </c>
    </row>
    <row r="4" spans="1:23">
      <c r="A4" s="1" t="s">
        <v>1305</v>
      </c>
      <c r="B4" s="30">
        <v>154</v>
      </c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>
        <f t="shared" ref="O4:O8" si="1">SUM(C4:N4)</f>
        <v>0</v>
      </c>
      <c r="P4" s="30">
        <f t="shared" si="0"/>
        <v>0</v>
      </c>
      <c r="S4">
        <v>20</v>
      </c>
      <c r="T4">
        <v>30</v>
      </c>
      <c r="U4">
        <v>40</v>
      </c>
      <c r="V4">
        <v>50</v>
      </c>
      <c r="W4">
        <v>60</v>
      </c>
    </row>
    <row r="5" spans="1:23">
      <c r="A5" s="1" t="s">
        <v>1306</v>
      </c>
      <c r="B5" s="30">
        <v>162</v>
      </c>
      <c r="C5" s="43"/>
      <c r="D5" s="1"/>
      <c r="E5" s="1"/>
      <c r="F5" s="1"/>
      <c r="G5" s="1"/>
      <c r="H5" s="1"/>
      <c r="I5" s="1"/>
      <c r="J5" s="1"/>
      <c r="K5" s="1"/>
      <c r="L5" s="43"/>
      <c r="M5" s="43"/>
      <c r="N5" s="43"/>
      <c r="O5" s="1">
        <f t="shared" si="1"/>
        <v>0</v>
      </c>
      <c r="P5" s="30">
        <f t="shared" si="0"/>
        <v>0</v>
      </c>
      <c r="S5">
        <v>20</v>
      </c>
      <c r="T5">
        <v>30</v>
      </c>
      <c r="U5">
        <v>40</v>
      </c>
      <c r="V5">
        <v>50</v>
      </c>
      <c r="W5">
        <v>60</v>
      </c>
    </row>
    <row r="6" spans="1:23">
      <c r="A6" s="1" t="s">
        <v>1307</v>
      </c>
      <c r="B6" s="30">
        <v>170</v>
      </c>
      <c r="C6" s="43"/>
      <c r="D6" s="1"/>
      <c r="E6" s="1"/>
      <c r="F6" s="1"/>
      <c r="G6" s="1"/>
      <c r="H6" s="1"/>
      <c r="I6" s="1"/>
      <c r="J6" s="1"/>
      <c r="K6" s="43"/>
      <c r="L6" s="43"/>
      <c r="M6" s="43"/>
      <c r="N6" s="43"/>
      <c r="O6" s="1">
        <f t="shared" si="1"/>
        <v>0</v>
      </c>
      <c r="P6" s="30">
        <f t="shared" si="0"/>
        <v>0</v>
      </c>
      <c r="S6">
        <v>20</v>
      </c>
      <c r="T6">
        <v>30</v>
      </c>
      <c r="U6">
        <v>40</v>
      </c>
      <c r="V6">
        <v>50</v>
      </c>
      <c r="W6">
        <v>60</v>
      </c>
    </row>
    <row r="7" spans="1:23">
      <c r="A7" s="1" t="s">
        <v>1311</v>
      </c>
      <c r="B7" s="30">
        <v>170</v>
      </c>
      <c r="C7" s="43"/>
      <c r="D7" s="43"/>
      <c r="E7" s="1"/>
      <c r="F7" s="1"/>
      <c r="G7" s="1"/>
      <c r="H7" s="1"/>
      <c r="I7" s="1"/>
      <c r="J7" s="43"/>
      <c r="K7" s="43"/>
      <c r="L7" s="43"/>
      <c r="M7" s="43"/>
      <c r="N7" s="43"/>
      <c r="O7" s="1">
        <f t="shared" si="1"/>
        <v>0</v>
      </c>
      <c r="P7" s="30">
        <f t="shared" si="0"/>
        <v>0</v>
      </c>
      <c r="S7">
        <v>20</v>
      </c>
      <c r="T7">
        <v>30</v>
      </c>
      <c r="U7">
        <v>40</v>
      </c>
      <c r="V7">
        <v>50</v>
      </c>
      <c r="W7">
        <v>60</v>
      </c>
    </row>
    <row r="8" spans="1:23">
      <c r="A8" s="1" t="s">
        <v>1312</v>
      </c>
      <c r="B8" s="30">
        <v>169</v>
      </c>
      <c r="C8" s="43"/>
      <c r="D8" s="43"/>
      <c r="E8" s="1"/>
      <c r="F8" s="1"/>
      <c r="G8" s="1"/>
      <c r="H8" s="1"/>
      <c r="I8" s="1"/>
      <c r="J8" s="43"/>
      <c r="K8" s="43"/>
      <c r="L8" s="43"/>
      <c r="M8" s="43"/>
      <c r="N8" s="43"/>
      <c r="O8" s="1">
        <f t="shared" si="1"/>
        <v>0</v>
      </c>
      <c r="P8" s="30">
        <f t="shared" si="0"/>
        <v>0</v>
      </c>
      <c r="S8">
        <v>20</v>
      </c>
      <c r="T8">
        <v>30</v>
      </c>
      <c r="U8">
        <v>40</v>
      </c>
      <c r="V8">
        <v>50</v>
      </c>
      <c r="W8">
        <v>60</v>
      </c>
    </row>
    <row r="9" spans="1:23">
      <c r="A9" s="1" t="s">
        <v>1295</v>
      </c>
      <c r="B9" s="30">
        <v>170</v>
      </c>
      <c r="C9" s="43"/>
      <c r="D9" s="43"/>
      <c r="E9" s="1"/>
      <c r="F9" s="1"/>
      <c r="G9" s="1"/>
      <c r="H9" s="1"/>
      <c r="I9" s="1"/>
      <c r="J9" s="1"/>
      <c r="K9" s="43"/>
      <c r="L9" s="43"/>
      <c r="M9" s="43"/>
      <c r="N9" s="43"/>
      <c r="O9" s="1">
        <f t="shared" ref="O9" si="2">SUM(C9:N9)</f>
        <v>0</v>
      </c>
      <c r="P9" s="30">
        <f t="shared" si="0"/>
        <v>0</v>
      </c>
      <c r="S9">
        <v>20</v>
      </c>
      <c r="T9">
        <v>30</v>
      </c>
      <c r="U9">
        <v>40</v>
      </c>
      <c r="V9">
        <v>50</v>
      </c>
      <c r="W9">
        <v>60</v>
      </c>
    </row>
    <row r="10" spans="1:23">
      <c r="A10" s="1" t="s">
        <v>1313</v>
      </c>
      <c r="B10" s="30">
        <v>154</v>
      </c>
      <c r="C10" s="1"/>
      <c r="D10" s="1"/>
      <c r="E10" s="1"/>
      <c r="F10" s="1"/>
      <c r="G10" s="1"/>
      <c r="H10" s="1"/>
      <c r="I10" s="43"/>
      <c r="J10" s="43"/>
      <c r="K10" s="43"/>
      <c r="L10" s="43"/>
      <c r="M10" s="43"/>
      <c r="N10" s="43"/>
      <c r="O10" s="1">
        <f t="shared" ref="O10:O13" si="3">SUM(C10:N10)</f>
        <v>0</v>
      </c>
      <c r="P10" s="30">
        <f t="shared" si="0"/>
        <v>0</v>
      </c>
      <c r="S10">
        <v>20</v>
      </c>
      <c r="T10">
        <v>30</v>
      </c>
      <c r="U10">
        <v>40</v>
      </c>
      <c r="V10">
        <v>50</v>
      </c>
      <c r="W10">
        <v>60</v>
      </c>
    </row>
    <row r="11" spans="1:23">
      <c r="A11" s="1" t="s">
        <v>1314</v>
      </c>
      <c r="B11" s="30">
        <v>154</v>
      </c>
      <c r="C11" s="1"/>
      <c r="D11" s="1"/>
      <c r="E11" s="1"/>
      <c r="F11" s="1"/>
      <c r="G11" s="1"/>
      <c r="H11" s="1"/>
      <c r="I11" s="43"/>
      <c r="J11" s="43"/>
      <c r="K11" s="43"/>
      <c r="L11" s="43"/>
      <c r="M11" s="43"/>
      <c r="N11" s="43"/>
      <c r="O11" s="1">
        <f t="shared" si="3"/>
        <v>0</v>
      </c>
      <c r="P11" s="30">
        <f t="shared" si="0"/>
        <v>0</v>
      </c>
      <c r="S11">
        <v>20</v>
      </c>
      <c r="T11">
        <v>30</v>
      </c>
      <c r="U11">
        <v>40</v>
      </c>
      <c r="V11">
        <v>50</v>
      </c>
      <c r="W11">
        <v>60</v>
      </c>
    </row>
    <row r="12" spans="1:23">
      <c r="A12" s="1" t="s">
        <v>1315</v>
      </c>
      <c r="B12" s="30">
        <v>170</v>
      </c>
      <c r="C12" s="43"/>
      <c r="D12" s="1"/>
      <c r="E12" s="1"/>
      <c r="F12" s="1"/>
      <c r="G12" s="1"/>
      <c r="H12" s="43"/>
      <c r="I12" s="43"/>
      <c r="J12" s="43"/>
      <c r="K12" s="43"/>
      <c r="L12" s="43"/>
      <c r="M12" s="43"/>
      <c r="N12" s="43"/>
      <c r="O12" s="1">
        <f t="shared" si="3"/>
        <v>0</v>
      </c>
      <c r="P12" s="30">
        <f t="shared" si="0"/>
        <v>0</v>
      </c>
      <c r="S12">
        <v>20</v>
      </c>
      <c r="T12">
        <v>30</v>
      </c>
      <c r="U12">
        <v>40</v>
      </c>
      <c r="V12">
        <v>50</v>
      </c>
      <c r="W12">
        <v>60</v>
      </c>
    </row>
    <row r="13" spans="1:23" ht="15.75" thickBot="1">
      <c r="A13" s="3" t="s">
        <v>1316</v>
      </c>
      <c r="B13" s="36">
        <v>170</v>
      </c>
      <c r="C13" s="44"/>
      <c r="D13" s="3"/>
      <c r="E13" s="3"/>
      <c r="F13" s="3"/>
      <c r="G13" s="3"/>
      <c r="H13" s="44"/>
      <c r="I13" s="44"/>
      <c r="J13" s="44"/>
      <c r="K13" s="44"/>
      <c r="L13" s="44"/>
      <c r="M13" s="44"/>
      <c r="N13" s="44"/>
      <c r="O13" s="3">
        <f t="shared" si="3"/>
        <v>0</v>
      </c>
      <c r="P13" s="36">
        <f t="shared" si="0"/>
        <v>0</v>
      </c>
      <c r="S13">
        <v>20</v>
      </c>
      <c r="T13">
        <v>30</v>
      </c>
      <c r="U13">
        <v>40</v>
      </c>
      <c r="V13">
        <v>50</v>
      </c>
      <c r="W13">
        <v>60</v>
      </c>
    </row>
    <row r="14" spans="1:23" ht="15.75" thickBot="1">
      <c r="A14" s="237" t="s">
        <v>1369</v>
      </c>
      <c r="B14" s="238"/>
      <c r="C14" s="238"/>
      <c r="D14" s="238"/>
      <c r="E14" s="238"/>
      <c r="F14" s="238"/>
      <c r="G14" s="238"/>
      <c r="H14" s="238"/>
      <c r="I14" s="238"/>
      <c r="J14" s="238"/>
      <c r="K14" s="238"/>
      <c r="L14" s="238"/>
      <c r="M14" s="238"/>
      <c r="N14" s="238"/>
      <c r="O14" s="238"/>
      <c r="P14" s="239"/>
    </row>
    <row r="15" spans="1:23">
      <c r="A15" s="2" t="s">
        <v>1342</v>
      </c>
      <c r="B15" s="37">
        <v>65</v>
      </c>
      <c r="C15" s="2"/>
      <c r="D15" s="2"/>
      <c r="E15" s="2"/>
      <c r="F15" s="2"/>
      <c r="G15" s="2"/>
      <c r="H15" s="2"/>
      <c r="I15" s="46"/>
      <c r="J15" s="46"/>
      <c r="K15" s="46"/>
      <c r="L15" s="46"/>
      <c r="M15" s="46"/>
      <c r="N15" s="46"/>
      <c r="O15" s="3">
        <f t="shared" ref="O15" si="4">SUM(C15:N15)</f>
        <v>0</v>
      </c>
      <c r="P15" s="36">
        <f>SUM(C15*B15,D15*B15,E15*B15,F15*B15,G15*B15,H15*B15,I15*B15,J15*(B15+S14),K15*(B15+T14),L15*(B15+U14),M15*(B15+V14),N15*(B15+W14))</f>
        <v>0</v>
      </c>
    </row>
    <row r="16" spans="1:23">
      <c r="A16" s="1" t="s">
        <v>1343</v>
      </c>
      <c r="B16" s="30">
        <v>47</v>
      </c>
      <c r="C16" s="1"/>
      <c r="D16" s="1"/>
      <c r="E16" s="1"/>
      <c r="F16" s="1"/>
      <c r="G16" s="1"/>
      <c r="H16" s="1"/>
      <c r="I16" s="43"/>
      <c r="J16" s="43"/>
      <c r="K16" s="43"/>
      <c r="L16" s="43"/>
      <c r="M16" s="43"/>
      <c r="N16" s="43"/>
      <c r="O16" s="3">
        <f t="shared" ref="O16:O19" si="5">SUM(C16:N16)</f>
        <v>0</v>
      </c>
      <c r="P16" s="36">
        <f t="shared" ref="P16:P19" si="6">SUM(C16*B16,D16*B16,E16*B16,F16*B16,G16*B16,H16*B16,I16*B16,J16*(B16+S15),K16*(B16+T15),L16*(B16+U15),M16*(B16+V15),N16*(B16+W15))</f>
        <v>0</v>
      </c>
    </row>
    <row r="17" spans="1:16">
      <c r="A17" s="1" t="s">
        <v>1344</v>
      </c>
      <c r="B17" s="30">
        <v>98</v>
      </c>
      <c r="C17" s="1"/>
      <c r="D17" s="1"/>
      <c r="E17" s="1"/>
      <c r="F17" s="1"/>
      <c r="G17" s="1"/>
      <c r="H17" s="1"/>
      <c r="I17" s="43"/>
      <c r="J17" s="43"/>
      <c r="K17" s="43"/>
      <c r="L17" s="43"/>
      <c r="M17" s="43"/>
      <c r="N17" s="43"/>
      <c r="O17" s="3">
        <f t="shared" si="5"/>
        <v>0</v>
      </c>
      <c r="P17" s="36">
        <f t="shared" si="6"/>
        <v>0</v>
      </c>
    </row>
    <row r="18" spans="1:16">
      <c r="A18" s="1" t="s">
        <v>1345</v>
      </c>
      <c r="B18" s="30">
        <v>83</v>
      </c>
      <c r="C18" s="1"/>
      <c r="D18" s="1"/>
      <c r="E18" s="1"/>
      <c r="F18" s="1"/>
      <c r="G18" s="1"/>
      <c r="H18" s="1"/>
      <c r="I18" s="43"/>
      <c r="J18" s="43"/>
      <c r="K18" s="43"/>
      <c r="L18" s="43"/>
      <c r="M18" s="43"/>
      <c r="N18" s="43"/>
      <c r="O18" s="3">
        <f t="shared" si="5"/>
        <v>0</v>
      </c>
      <c r="P18" s="36">
        <f t="shared" si="6"/>
        <v>0</v>
      </c>
    </row>
    <row r="19" spans="1:16" ht="15.75" thickBot="1">
      <c r="A19" s="3" t="s">
        <v>1346</v>
      </c>
      <c r="B19" s="36">
        <v>105</v>
      </c>
      <c r="C19" s="3"/>
      <c r="D19" s="3"/>
      <c r="E19" s="3"/>
      <c r="F19" s="3"/>
      <c r="G19" s="3"/>
      <c r="H19" s="3"/>
      <c r="I19" s="44"/>
      <c r="J19" s="44"/>
      <c r="K19" s="44"/>
      <c r="L19" s="44"/>
      <c r="M19" s="44"/>
      <c r="N19" s="44"/>
      <c r="O19" s="3">
        <f t="shared" si="5"/>
        <v>0</v>
      </c>
      <c r="P19" s="36">
        <f t="shared" si="6"/>
        <v>0</v>
      </c>
    </row>
    <row r="20" spans="1:16" ht="15.75" thickBot="1">
      <c r="A20" s="337" t="s">
        <v>121</v>
      </c>
      <c r="B20" s="338"/>
      <c r="C20" s="338"/>
      <c r="D20" s="338"/>
      <c r="E20" s="338"/>
      <c r="F20" s="338"/>
      <c r="G20" s="338"/>
      <c r="H20" s="338"/>
      <c r="I20" s="338"/>
      <c r="J20" s="338"/>
      <c r="K20" s="338"/>
      <c r="L20" s="338"/>
      <c r="M20" s="338"/>
      <c r="N20" s="339"/>
      <c r="O20" s="340">
        <f>SUM(P15:P19,P3:P13)</f>
        <v>0</v>
      </c>
      <c r="P20" s="339"/>
    </row>
  </sheetData>
  <mergeCells count="8">
    <mergeCell ref="A14:P14"/>
    <mergeCell ref="A20:N20"/>
    <mergeCell ref="O20:P20"/>
    <mergeCell ref="A1:A2"/>
    <mergeCell ref="B1:B2"/>
    <mergeCell ref="O1:O2"/>
    <mergeCell ref="P1:P2"/>
    <mergeCell ref="C1:N1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>
  <dimension ref="A1:Y40"/>
  <sheetViews>
    <sheetView workbookViewId="0">
      <selection activeCell="Y1" sqref="Y1:Y1048576"/>
    </sheetView>
  </sheetViews>
  <sheetFormatPr defaultRowHeight="15"/>
  <cols>
    <col min="1" max="1" width="18.7109375" customWidth="1"/>
    <col min="3" max="15" width="4.7109375" customWidth="1"/>
    <col min="18" max="25" width="0" hidden="1" customWidth="1"/>
  </cols>
  <sheetData>
    <row r="1" spans="1:25">
      <c r="A1" s="229" t="s">
        <v>115</v>
      </c>
      <c r="B1" s="227" t="s">
        <v>116</v>
      </c>
      <c r="C1" s="258" t="s">
        <v>1175</v>
      </c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85"/>
      <c r="P1" s="334" t="s">
        <v>119</v>
      </c>
      <c r="Q1" s="312" t="s">
        <v>120</v>
      </c>
    </row>
    <row r="2" spans="1:25" ht="15.75" thickBot="1">
      <c r="A2" s="233"/>
      <c r="B2" s="234"/>
      <c r="C2" s="38" t="s">
        <v>1236</v>
      </c>
      <c r="D2" s="38" t="s">
        <v>1237</v>
      </c>
      <c r="E2" s="38" t="s">
        <v>1238</v>
      </c>
      <c r="F2" s="38" t="s">
        <v>1239</v>
      </c>
      <c r="G2" s="38" t="s">
        <v>1240</v>
      </c>
      <c r="H2" s="38" t="s">
        <v>1242</v>
      </c>
      <c r="I2" s="38" t="s">
        <v>1243</v>
      </c>
      <c r="J2" s="40" t="s">
        <v>1244</v>
      </c>
      <c r="K2" s="40" t="s">
        <v>1245</v>
      </c>
      <c r="L2" s="40" t="s">
        <v>1246</v>
      </c>
      <c r="M2" s="4" t="s">
        <v>1247</v>
      </c>
      <c r="N2" s="40" t="s">
        <v>1248</v>
      </c>
      <c r="O2" s="40" t="s">
        <v>1249</v>
      </c>
      <c r="P2" s="347"/>
      <c r="Q2" s="313"/>
      <c r="R2">
        <v>15</v>
      </c>
      <c r="S2">
        <v>30</v>
      </c>
      <c r="T2">
        <v>45</v>
      </c>
      <c r="U2">
        <v>60</v>
      </c>
      <c r="V2">
        <v>75</v>
      </c>
      <c r="W2">
        <v>90</v>
      </c>
      <c r="X2">
        <v>105</v>
      </c>
      <c r="Y2">
        <f>SUM(P4:P11,P13:P17,P19:P21)</f>
        <v>0</v>
      </c>
    </row>
    <row r="3" spans="1:25" ht="15.75" thickBot="1">
      <c r="A3" s="237" t="s">
        <v>1328</v>
      </c>
      <c r="B3" s="343"/>
      <c r="C3" s="343"/>
      <c r="D3" s="343"/>
      <c r="E3" s="343"/>
      <c r="F3" s="343"/>
      <c r="G3" s="343"/>
      <c r="H3" s="343"/>
      <c r="I3" s="343"/>
      <c r="J3" s="343"/>
      <c r="K3" s="343"/>
      <c r="L3" s="343"/>
      <c r="M3" s="343"/>
      <c r="N3" s="343"/>
      <c r="O3" s="343"/>
      <c r="P3" s="343"/>
      <c r="Q3" s="344"/>
      <c r="R3">
        <v>15</v>
      </c>
      <c r="S3">
        <v>30</v>
      </c>
      <c r="T3">
        <v>45</v>
      </c>
      <c r="U3">
        <v>60</v>
      </c>
      <c r="V3">
        <v>75</v>
      </c>
      <c r="W3">
        <v>90</v>
      </c>
      <c r="X3">
        <v>105</v>
      </c>
    </row>
    <row r="4" spans="1:25">
      <c r="A4" s="2" t="s">
        <v>1329</v>
      </c>
      <c r="B4" s="37">
        <v>138</v>
      </c>
      <c r="C4" s="2"/>
      <c r="D4" s="2"/>
      <c r="E4" s="2"/>
      <c r="F4" s="2"/>
      <c r="G4" s="2"/>
      <c r="H4" s="2"/>
      <c r="I4" s="2"/>
      <c r="J4" s="2"/>
      <c r="K4" s="46"/>
      <c r="L4" s="46"/>
      <c r="M4" s="46"/>
      <c r="N4" s="46"/>
      <c r="O4" s="46"/>
      <c r="P4" s="2">
        <f>SUM(C4:O4)</f>
        <v>0</v>
      </c>
      <c r="Q4" s="37">
        <f>SUM(C4*B4,D4*B4,E4*B4,F4*B4,G4*B4,H4*B4,I4*(B4+R2),J4*(B4+S2),K4*(B4+T2),L4*(B4+U2),M4*(B4+V2),N4*(B4+W2),O4*(B4+X2))</f>
        <v>0</v>
      </c>
      <c r="R4">
        <v>15</v>
      </c>
      <c r="S4">
        <v>30</v>
      </c>
      <c r="T4">
        <v>45</v>
      </c>
      <c r="U4">
        <v>60</v>
      </c>
      <c r="V4">
        <v>75</v>
      </c>
      <c r="W4">
        <v>90</v>
      </c>
      <c r="X4">
        <v>105</v>
      </c>
    </row>
    <row r="5" spans="1:25">
      <c r="A5" s="1" t="s">
        <v>1330</v>
      </c>
      <c r="B5" s="30">
        <v>170</v>
      </c>
      <c r="C5" s="1"/>
      <c r="D5" s="1"/>
      <c r="E5" s="1"/>
      <c r="F5" s="1"/>
      <c r="G5" s="1"/>
      <c r="H5" s="1"/>
      <c r="I5" s="43"/>
      <c r="J5" s="43"/>
      <c r="K5" s="43"/>
      <c r="L5" s="43"/>
      <c r="M5" s="43"/>
      <c r="N5" s="43"/>
      <c r="O5" s="43"/>
      <c r="P5" s="2">
        <f t="shared" ref="P5:P11" si="0">SUM(C5:O5)</f>
        <v>0</v>
      </c>
      <c r="Q5" s="37">
        <f t="shared" ref="Q5:Q11" si="1">SUM(C5*B5,D5*B5,E5*B5,F5*B5,G5*B5,H5*B5,I5*(B5+R3),J5*(B5+S3),K5*(B5+T3),L5*(B5+U3),M5*(B5+V3),N5*(B5+W3),O5*(B5+X3))</f>
        <v>0</v>
      </c>
      <c r="R5">
        <v>15</v>
      </c>
      <c r="S5">
        <v>30</v>
      </c>
      <c r="T5">
        <v>45</v>
      </c>
      <c r="U5">
        <v>60</v>
      </c>
      <c r="V5">
        <v>75</v>
      </c>
      <c r="W5">
        <v>90</v>
      </c>
      <c r="X5">
        <v>105</v>
      </c>
    </row>
    <row r="6" spans="1:25">
      <c r="A6" s="1" t="s">
        <v>1331</v>
      </c>
      <c r="B6" s="30">
        <v>187</v>
      </c>
      <c r="C6" s="1"/>
      <c r="D6" s="1"/>
      <c r="E6" s="1"/>
      <c r="F6" s="1"/>
      <c r="G6" s="1"/>
      <c r="H6" s="1"/>
      <c r="I6" s="1"/>
      <c r="J6" s="1"/>
      <c r="K6" s="43"/>
      <c r="L6" s="43"/>
      <c r="M6" s="43"/>
      <c r="N6" s="43"/>
      <c r="O6" s="43"/>
      <c r="P6" s="2">
        <f t="shared" si="0"/>
        <v>0</v>
      </c>
      <c r="Q6" s="37">
        <f t="shared" si="1"/>
        <v>0</v>
      </c>
      <c r="R6">
        <v>15</v>
      </c>
      <c r="S6">
        <v>30</v>
      </c>
      <c r="T6">
        <v>45</v>
      </c>
      <c r="U6">
        <v>60</v>
      </c>
      <c r="V6">
        <v>75</v>
      </c>
      <c r="W6">
        <v>90</v>
      </c>
      <c r="X6">
        <v>105</v>
      </c>
    </row>
    <row r="7" spans="1:25">
      <c r="A7" s="1" t="s">
        <v>1332</v>
      </c>
      <c r="B7" s="30">
        <v>98</v>
      </c>
      <c r="C7" s="1"/>
      <c r="D7" s="1"/>
      <c r="E7" s="1"/>
      <c r="F7" s="1"/>
      <c r="G7" s="1"/>
      <c r="H7" s="1"/>
      <c r="I7" s="1"/>
      <c r="J7" s="1"/>
      <c r="K7" s="43"/>
      <c r="L7" s="43"/>
      <c r="M7" s="43"/>
      <c r="N7" s="43"/>
      <c r="O7" s="43"/>
      <c r="P7" s="2">
        <f t="shared" si="0"/>
        <v>0</v>
      </c>
      <c r="Q7" s="37">
        <f t="shared" si="1"/>
        <v>0</v>
      </c>
      <c r="R7">
        <v>15</v>
      </c>
      <c r="S7">
        <v>30</v>
      </c>
      <c r="T7">
        <v>45</v>
      </c>
      <c r="U7">
        <v>60</v>
      </c>
      <c r="V7">
        <v>75</v>
      </c>
      <c r="W7">
        <v>90</v>
      </c>
      <c r="X7">
        <v>105</v>
      </c>
    </row>
    <row r="8" spans="1:25">
      <c r="A8" s="1" t="s">
        <v>1333</v>
      </c>
      <c r="B8" s="30">
        <v>138</v>
      </c>
      <c r="C8" s="1"/>
      <c r="D8" s="1"/>
      <c r="E8" s="1"/>
      <c r="F8" s="1"/>
      <c r="G8" s="1"/>
      <c r="H8" s="1"/>
      <c r="I8" s="1"/>
      <c r="J8" s="43"/>
      <c r="K8" s="43"/>
      <c r="L8" s="43"/>
      <c r="M8" s="43"/>
      <c r="N8" s="43"/>
      <c r="O8" s="43"/>
      <c r="P8" s="2">
        <f t="shared" si="0"/>
        <v>0</v>
      </c>
      <c r="Q8" s="37">
        <f t="shared" si="1"/>
        <v>0</v>
      </c>
      <c r="R8">
        <v>15</v>
      </c>
      <c r="S8">
        <v>30</v>
      </c>
      <c r="T8">
        <v>45</v>
      </c>
      <c r="U8">
        <v>60</v>
      </c>
      <c r="V8">
        <v>75</v>
      </c>
      <c r="W8">
        <v>90</v>
      </c>
      <c r="X8">
        <v>105</v>
      </c>
    </row>
    <row r="9" spans="1:25">
      <c r="A9" s="1" t="s">
        <v>1334</v>
      </c>
      <c r="B9" s="30">
        <v>56</v>
      </c>
      <c r="C9" s="1"/>
      <c r="D9" s="1"/>
      <c r="E9" s="1"/>
      <c r="F9" s="1"/>
      <c r="G9" s="1"/>
      <c r="H9" s="1"/>
      <c r="I9" s="1"/>
      <c r="J9" s="1"/>
      <c r="K9" s="43"/>
      <c r="L9" s="43"/>
      <c r="M9" s="43"/>
      <c r="N9" s="43"/>
      <c r="O9" s="43"/>
      <c r="P9" s="2">
        <f t="shared" si="0"/>
        <v>0</v>
      </c>
      <c r="Q9" s="37">
        <f t="shared" si="1"/>
        <v>0</v>
      </c>
      <c r="R9">
        <v>15</v>
      </c>
      <c r="S9">
        <v>30</v>
      </c>
      <c r="T9">
        <v>45</v>
      </c>
      <c r="U9">
        <v>60</v>
      </c>
      <c r="V9">
        <v>75</v>
      </c>
      <c r="W9">
        <v>90</v>
      </c>
      <c r="X9">
        <v>105</v>
      </c>
    </row>
    <row r="10" spans="1:25">
      <c r="A10" s="1" t="s">
        <v>1335</v>
      </c>
      <c r="B10" s="30">
        <v>187</v>
      </c>
      <c r="C10" s="1"/>
      <c r="D10" s="1"/>
      <c r="E10" s="1"/>
      <c r="F10" s="1"/>
      <c r="G10" s="1"/>
      <c r="H10" s="1"/>
      <c r="I10" s="1"/>
      <c r="J10" s="1"/>
      <c r="K10" s="1"/>
      <c r="L10" s="43"/>
      <c r="M10" s="43"/>
      <c r="N10" s="43"/>
      <c r="O10" s="43"/>
      <c r="P10" s="2">
        <f t="shared" si="0"/>
        <v>0</v>
      </c>
      <c r="Q10" s="37">
        <f t="shared" si="1"/>
        <v>0</v>
      </c>
      <c r="R10">
        <v>15</v>
      </c>
      <c r="S10">
        <v>30</v>
      </c>
      <c r="T10">
        <v>45</v>
      </c>
      <c r="U10">
        <v>60</v>
      </c>
      <c r="V10">
        <v>75</v>
      </c>
      <c r="W10">
        <v>90</v>
      </c>
      <c r="X10">
        <v>105</v>
      </c>
    </row>
    <row r="11" spans="1:25" ht="15.75" thickBot="1">
      <c r="A11" s="3" t="s">
        <v>1336</v>
      </c>
      <c r="B11" s="36">
        <v>65</v>
      </c>
      <c r="C11" s="3"/>
      <c r="D11" s="3"/>
      <c r="E11" s="3"/>
      <c r="F11" s="3"/>
      <c r="G11" s="3"/>
      <c r="H11" s="3"/>
      <c r="I11" s="44"/>
      <c r="J11" s="44"/>
      <c r="K11" s="44"/>
      <c r="L11" s="44"/>
      <c r="M11" s="44"/>
      <c r="N11" s="44"/>
      <c r="O11" s="44"/>
      <c r="P11" s="7">
        <f t="shared" si="0"/>
        <v>0</v>
      </c>
      <c r="Q11" s="45">
        <f t="shared" si="1"/>
        <v>0</v>
      </c>
    </row>
    <row r="12" spans="1:25" ht="15.75" thickBot="1">
      <c r="A12" s="237" t="s">
        <v>1337</v>
      </c>
      <c r="B12" s="238"/>
      <c r="C12" s="238"/>
      <c r="D12" s="238"/>
      <c r="E12" s="238"/>
      <c r="F12" s="238"/>
      <c r="G12" s="238"/>
      <c r="H12" s="238"/>
      <c r="I12" s="238"/>
      <c r="J12" s="238"/>
      <c r="K12" s="238"/>
      <c r="L12" s="238"/>
      <c r="M12" s="238"/>
      <c r="N12" s="238"/>
      <c r="O12" s="238"/>
      <c r="P12" s="238"/>
      <c r="Q12" s="239"/>
    </row>
    <row r="13" spans="1:25">
      <c r="A13" s="2" t="s">
        <v>1362</v>
      </c>
      <c r="B13" s="37">
        <v>187</v>
      </c>
      <c r="C13" s="2"/>
      <c r="D13" s="2"/>
      <c r="E13" s="2"/>
      <c r="F13" s="2"/>
      <c r="G13" s="2"/>
      <c r="H13" s="2"/>
      <c r="I13" s="2"/>
      <c r="J13" s="46"/>
      <c r="K13" s="46"/>
      <c r="L13" s="46"/>
      <c r="M13" s="46"/>
      <c r="N13" s="46"/>
      <c r="O13" s="46"/>
      <c r="P13" s="2">
        <f t="shared" ref="P13" si="2">SUM(C13:O13)</f>
        <v>0</v>
      </c>
      <c r="Q13" s="37">
        <f t="shared" ref="Q13" si="3">SUM(C13*B13,D13*B13,E13*B13,F13*B13,G13*B13,H13*B13,I13*(B13+R11),J13*(B13+S11),K13*(B13+T11),L13*(B13+U11),M13*(B13+V11),N13*(B13+W11),O13*(B13+X11))</f>
        <v>0</v>
      </c>
    </row>
    <row r="14" spans="1:25">
      <c r="A14" s="1" t="s">
        <v>1363</v>
      </c>
      <c r="B14" s="30">
        <v>203</v>
      </c>
      <c r="C14" s="1"/>
      <c r="D14" s="1"/>
      <c r="E14" s="1"/>
      <c r="F14" s="1"/>
      <c r="G14" s="1"/>
      <c r="H14" s="1"/>
      <c r="I14" s="43"/>
      <c r="J14" s="43"/>
      <c r="K14" s="43"/>
      <c r="L14" s="43"/>
      <c r="M14" s="43"/>
      <c r="N14" s="43"/>
      <c r="O14" s="43"/>
      <c r="P14" s="1">
        <f t="shared" ref="P14:P17" si="4">SUM(C14:O14)</f>
        <v>0</v>
      </c>
      <c r="Q14" s="30">
        <f t="shared" ref="Q14:Q17" si="5">SUM(C14*B14,D14*B14,E14*B14,F14*B14,G14*B14,H14*B14,I14*(B14+R12),J14*(B14+S12),K14*(B14+T12),L14*(B14+U12),M14*(B14+V12),N14*(B14+W12),O14*(B14+X12))</f>
        <v>0</v>
      </c>
    </row>
    <row r="15" spans="1:25">
      <c r="A15" s="1" t="s">
        <v>1364</v>
      </c>
      <c r="B15" s="30">
        <v>203</v>
      </c>
      <c r="C15" s="1"/>
      <c r="D15" s="1"/>
      <c r="E15" s="1"/>
      <c r="F15" s="1"/>
      <c r="G15" s="1"/>
      <c r="H15" s="1"/>
      <c r="I15" s="43"/>
      <c r="J15" s="43"/>
      <c r="K15" s="43"/>
      <c r="L15" s="43"/>
      <c r="M15" s="43"/>
      <c r="N15" s="43"/>
      <c r="O15" s="43"/>
      <c r="P15" s="1">
        <f t="shared" si="4"/>
        <v>0</v>
      </c>
      <c r="Q15" s="30">
        <f t="shared" si="5"/>
        <v>0</v>
      </c>
    </row>
    <row r="16" spans="1:25">
      <c r="A16" s="1" t="s">
        <v>1365</v>
      </c>
      <c r="B16" s="30">
        <v>254</v>
      </c>
      <c r="C16" s="1"/>
      <c r="D16" s="1"/>
      <c r="E16" s="1"/>
      <c r="F16" s="1"/>
      <c r="G16" s="1"/>
      <c r="H16" s="1"/>
      <c r="I16" s="43"/>
      <c r="J16" s="43"/>
      <c r="K16" s="43"/>
      <c r="L16" s="43"/>
      <c r="M16" s="43"/>
      <c r="N16" s="43"/>
      <c r="O16" s="43"/>
      <c r="P16" s="1">
        <f t="shared" si="4"/>
        <v>0</v>
      </c>
      <c r="Q16" s="30">
        <f t="shared" si="5"/>
        <v>0</v>
      </c>
    </row>
    <row r="17" spans="1:17" ht="15.75" thickBot="1">
      <c r="A17" s="3" t="s">
        <v>1366</v>
      </c>
      <c r="B17" s="36">
        <v>254</v>
      </c>
      <c r="C17" s="3"/>
      <c r="D17" s="3"/>
      <c r="E17" s="3"/>
      <c r="F17" s="3"/>
      <c r="G17" s="3"/>
      <c r="H17" s="3"/>
      <c r="I17" s="44"/>
      <c r="J17" s="44"/>
      <c r="K17" s="44"/>
      <c r="L17" s="44"/>
      <c r="M17" s="44"/>
      <c r="N17" s="44"/>
      <c r="O17" s="44"/>
      <c r="P17" s="3">
        <f t="shared" si="4"/>
        <v>0</v>
      </c>
      <c r="Q17" s="36">
        <f t="shared" si="5"/>
        <v>0</v>
      </c>
    </row>
    <row r="18" spans="1:17" ht="15.75" thickBot="1">
      <c r="A18" s="237" t="s">
        <v>1367</v>
      </c>
      <c r="B18" s="238"/>
      <c r="C18" s="238"/>
      <c r="D18" s="238"/>
      <c r="E18" s="238"/>
      <c r="F18" s="238"/>
      <c r="G18" s="238"/>
      <c r="H18" s="238"/>
      <c r="I18" s="238"/>
      <c r="J18" s="238"/>
      <c r="K18" s="238"/>
      <c r="L18" s="238"/>
      <c r="M18" s="238"/>
      <c r="N18" s="238"/>
      <c r="O18" s="238"/>
      <c r="P18" s="238"/>
      <c r="Q18" s="239"/>
    </row>
    <row r="19" spans="1:17">
      <c r="A19" s="2" t="s">
        <v>1308</v>
      </c>
      <c r="B19" s="37">
        <v>65</v>
      </c>
      <c r="C19" s="2"/>
      <c r="D19" s="2"/>
      <c r="E19" s="2"/>
      <c r="F19" s="46"/>
      <c r="G19" s="46"/>
      <c r="H19" s="46"/>
      <c r="I19" s="46"/>
      <c r="J19" s="46"/>
      <c r="K19" s="46"/>
      <c r="L19" s="46"/>
      <c r="M19" s="46"/>
      <c r="N19" s="46"/>
      <c r="O19" s="46"/>
      <c r="P19" s="2">
        <f t="shared" ref="P19" si="6">SUM(C19:O19)</f>
        <v>0</v>
      </c>
      <c r="Q19" s="37">
        <f t="shared" ref="Q19" si="7">SUM(C19*B19,D19*B19,E19*B19,F19*B19,G19*B19,H19*B19,I19*(B19+R17),J19*(B19+S17),K19*(B19+T17),L19*(B19+U17),M19*(B19+V17),N19*(B19+W17),O19*(B19+X17))</f>
        <v>0</v>
      </c>
    </row>
    <row r="20" spans="1:17">
      <c r="A20" s="1" t="s">
        <v>1309</v>
      </c>
      <c r="B20" s="30">
        <v>187</v>
      </c>
      <c r="C20" s="1"/>
      <c r="D20" s="1"/>
      <c r="E20" s="1"/>
      <c r="F20" s="1"/>
      <c r="G20" s="43"/>
      <c r="H20" s="43"/>
      <c r="I20" s="43"/>
      <c r="J20" s="43"/>
      <c r="K20" s="43"/>
      <c r="L20" s="43"/>
      <c r="M20" s="43"/>
      <c r="N20" s="43"/>
      <c r="O20" s="43"/>
      <c r="P20" s="1">
        <f t="shared" ref="P20:P21" si="8">SUM(C20:O20)</f>
        <v>0</v>
      </c>
      <c r="Q20" s="30">
        <f t="shared" ref="Q20:Q21" si="9">SUM(C20*B20,D20*B20,E20*B20,F20*B20,G20*B20,H20*B20,I20*(B20+R18),J20*(B20+S18),K20*(B20+T18),L20*(B20+U18),M20*(B20+V18),N20*(B20+W18),O20*(B20+X18))</f>
        <v>0</v>
      </c>
    </row>
    <row r="21" spans="1:17" ht="15.75" thickBot="1">
      <c r="A21" s="3" t="s">
        <v>1310</v>
      </c>
      <c r="B21" s="36">
        <v>203</v>
      </c>
      <c r="C21" s="3"/>
      <c r="D21" s="3"/>
      <c r="E21" s="3"/>
      <c r="F21" s="3"/>
      <c r="G21" s="44"/>
      <c r="H21" s="44"/>
      <c r="I21" s="44"/>
      <c r="J21" s="44"/>
      <c r="K21" s="44"/>
      <c r="L21" s="44"/>
      <c r="M21" s="44"/>
      <c r="N21" s="44"/>
      <c r="O21" s="44"/>
      <c r="P21" s="3">
        <f t="shared" si="8"/>
        <v>0</v>
      </c>
      <c r="Q21" s="36">
        <f t="shared" si="9"/>
        <v>0</v>
      </c>
    </row>
    <row r="22" spans="1:17" ht="15.75" thickBot="1">
      <c r="A22" s="337" t="s">
        <v>121</v>
      </c>
      <c r="B22" s="338"/>
      <c r="C22" s="338"/>
      <c r="D22" s="338"/>
      <c r="E22" s="338"/>
      <c r="F22" s="338"/>
      <c r="G22" s="338"/>
      <c r="H22" s="338"/>
      <c r="I22" s="338"/>
      <c r="J22" s="338"/>
      <c r="K22" s="338"/>
      <c r="L22" s="338"/>
      <c r="M22" s="338"/>
      <c r="N22" s="338"/>
      <c r="O22" s="339"/>
      <c r="P22" s="340">
        <f>SUM(Q19:Q21,Q13:Q17,Q4:Q11)</f>
        <v>0</v>
      </c>
      <c r="Q22" s="339"/>
    </row>
    <row r="23" spans="1:17">
      <c r="B23" s="41"/>
      <c r="Q23" s="41"/>
    </row>
    <row r="24" spans="1:17">
      <c r="B24" s="41"/>
      <c r="Q24" s="41"/>
    </row>
    <row r="25" spans="1:17">
      <c r="B25" s="41"/>
      <c r="Q25" s="41"/>
    </row>
    <row r="26" spans="1:17">
      <c r="B26" s="41"/>
      <c r="Q26" s="41"/>
    </row>
    <row r="27" spans="1:17">
      <c r="B27" s="41"/>
      <c r="Q27" s="41"/>
    </row>
    <row r="28" spans="1:17">
      <c r="B28" s="41"/>
      <c r="Q28" s="41"/>
    </row>
    <row r="29" spans="1:17">
      <c r="B29" s="41"/>
      <c r="Q29" s="41"/>
    </row>
    <row r="30" spans="1:17">
      <c r="B30" s="41"/>
      <c r="Q30" s="41"/>
    </row>
    <row r="31" spans="1:17">
      <c r="B31" s="41"/>
      <c r="Q31" s="41"/>
    </row>
    <row r="32" spans="1:17">
      <c r="B32" s="41"/>
      <c r="Q32" s="41"/>
    </row>
    <row r="33" spans="2:17">
      <c r="B33" s="41"/>
      <c r="Q33" s="41"/>
    </row>
    <row r="34" spans="2:17">
      <c r="B34" s="41"/>
      <c r="Q34" s="41"/>
    </row>
    <row r="35" spans="2:17">
      <c r="B35" s="41"/>
      <c r="Q35" s="41"/>
    </row>
    <row r="36" spans="2:17">
      <c r="B36" s="41"/>
      <c r="Q36" s="41"/>
    </row>
    <row r="37" spans="2:17">
      <c r="B37" s="41"/>
      <c r="Q37" s="41"/>
    </row>
    <row r="38" spans="2:17">
      <c r="B38" s="41"/>
      <c r="Q38" s="41"/>
    </row>
    <row r="39" spans="2:17">
      <c r="B39" s="41"/>
      <c r="Q39" s="41"/>
    </row>
    <row r="40" spans="2:17">
      <c r="B40" s="41"/>
      <c r="Q40" s="41"/>
    </row>
  </sheetData>
  <mergeCells count="10">
    <mergeCell ref="A12:Q12"/>
    <mergeCell ref="A18:Q18"/>
    <mergeCell ref="A22:O22"/>
    <mergeCell ref="P22:Q22"/>
    <mergeCell ref="A1:A2"/>
    <mergeCell ref="B1:B2"/>
    <mergeCell ref="C1:O1"/>
    <mergeCell ref="P1:P2"/>
    <mergeCell ref="Q1:Q2"/>
    <mergeCell ref="A3:Q3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>
  <dimension ref="A1:K15"/>
  <sheetViews>
    <sheetView workbookViewId="0">
      <selection activeCell="K1" sqref="K1:K1048576"/>
    </sheetView>
  </sheetViews>
  <sheetFormatPr defaultRowHeight="15"/>
  <cols>
    <col min="1" max="1" width="15.28515625" customWidth="1"/>
    <col min="3" max="8" width="4.85546875" customWidth="1"/>
    <col min="11" max="11" width="0" hidden="1" customWidth="1"/>
  </cols>
  <sheetData>
    <row r="1" spans="1:11">
      <c r="A1" s="229" t="s">
        <v>115</v>
      </c>
      <c r="B1" s="227" t="s">
        <v>116</v>
      </c>
      <c r="C1" s="258" t="s">
        <v>1175</v>
      </c>
      <c r="D1" s="259"/>
      <c r="E1" s="259"/>
      <c r="F1" s="259"/>
      <c r="G1" s="259"/>
      <c r="H1" s="259"/>
      <c r="I1" s="334" t="s">
        <v>119</v>
      </c>
      <c r="J1" s="312" t="s">
        <v>120</v>
      </c>
    </row>
    <row r="2" spans="1:11" ht="15.75" thickBot="1">
      <c r="A2" s="230"/>
      <c r="B2" s="228"/>
      <c r="C2" s="42" t="s">
        <v>1371</v>
      </c>
      <c r="D2" s="42" t="s">
        <v>1236</v>
      </c>
      <c r="E2" s="42" t="s">
        <v>1237</v>
      </c>
      <c r="F2" s="42" t="s">
        <v>1238</v>
      </c>
      <c r="G2" s="42" t="s">
        <v>1239</v>
      </c>
      <c r="H2" s="42" t="s">
        <v>1240</v>
      </c>
      <c r="I2" s="335"/>
      <c r="J2" s="333"/>
      <c r="K2">
        <f>SUM(I4:I7,C9:I14)</f>
        <v>0</v>
      </c>
    </row>
    <row r="3" spans="1:11" ht="15.75" thickBot="1">
      <c r="A3" s="237" t="s">
        <v>1368</v>
      </c>
      <c r="B3" s="238"/>
      <c r="C3" s="238"/>
      <c r="D3" s="238"/>
      <c r="E3" s="238"/>
      <c r="F3" s="238"/>
      <c r="G3" s="238"/>
      <c r="H3" s="238"/>
      <c r="I3" s="238"/>
      <c r="J3" s="239"/>
    </row>
    <row r="4" spans="1:11">
      <c r="A4" s="2" t="s">
        <v>1338</v>
      </c>
      <c r="B4" s="37">
        <v>83</v>
      </c>
      <c r="C4" s="2"/>
      <c r="D4" s="2"/>
      <c r="E4" s="2"/>
      <c r="F4" s="2"/>
      <c r="G4" s="2"/>
      <c r="H4" s="2"/>
      <c r="I4" s="2">
        <f>SUM(C4:H4)</f>
        <v>0</v>
      </c>
      <c r="J4" s="37">
        <f>I4*B4</f>
        <v>0</v>
      </c>
    </row>
    <row r="5" spans="1:11">
      <c r="A5" s="1" t="s">
        <v>1339</v>
      </c>
      <c r="B5" s="30">
        <v>65</v>
      </c>
      <c r="C5" s="1"/>
      <c r="D5" s="1"/>
      <c r="E5" s="1"/>
      <c r="F5" s="1"/>
      <c r="G5" s="1"/>
      <c r="H5" s="1"/>
      <c r="I5" s="2">
        <f>SUM(C5:H5)</f>
        <v>0</v>
      </c>
      <c r="J5" s="37">
        <f>I5*B5</f>
        <v>0</v>
      </c>
    </row>
    <row r="6" spans="1:11">
      <c r="A6" s="1" t="s">
        <v>1340</v>
      </c>
      <c r="B6" s="30">
        <v>110</v>
      </c>
      <c r="C6" s="1"/>
      <c r="D6" s="1"/>
      <c r="E6" s="1"/>
      <c r="F6" s="1"/>
      <c r="G6" s="1"/>
      <c r="H6" s="1"/>
      <c r="I6" s="2">
        <f>SUM(C6:H6)</f>
        <v>0</v>
      </c>
      <c r="J6" s="37">
        <f>I6*B6</f>
        <v>0</v>
      </c>
    </row>
    <row r="7" spans="1:11" ht="15.75" thickBot="1">
      <c r="A7" s="3" t="s">
        <v>1341</v>
      </c>
      <c r="B7" s="36">
        <v>98</v>
      </c>
      <c r="C7" s="3"/>
      <c r="D7" s="3"/>
      <c r="E7" s="3"/>
      <c r="F7" s="3"/>
      <c r="G7" s="3"/>
      <c r="H7" s="3"/>
      <c r="I7" s="2">
        <f>SUM(C7:H7)</f>
        <v>0</v>
      </c>
      <c r="J7" s="37">
        <f>I7*B7</f>
        <v>0</v>
      </c>
    </row>
    <row r="8" spans="1:11" ht="15.75" thickBot="1">
      <c r="A8" s="237" t="s">
        <v>1370</v>
      </c>
      <c r="B8" s="238"/>
      <c r="C8" s="238"/>
      <c r="D8" s="238"/>
      <c r="E8" s="238"/>
      <c r="F8" s="238"/>
      <c r="G8" s="238"/>
      <c r="H8" s="238"/>
      <c r="I8" s="238"/>
      <c r="J8" s="239"/>
    </row>
    <row r="9" spans="1:11">
      <c r="A9" s="2" t="s">
        <v>1347</v>
      </c>
      <c r="B9" s="37">
        <v>61</v>
      </c>
      <c r="C9" s="359"/>
      <c r="D9" s="360"/>
      <c r="E9" s="360"/>
      <c r="F9" s="360"/>
      <c r="G9" s="360"/>
      <c r="H9" s="360"/>
      <c r="I9" s="361"/>
      <c r="J9" s="37">
        <f t="shared" ref="J9:J14" si="0">C9*B9</f>
        <v>0</v>
      </c>
    </row>
    <row r="10" spans="1:11">
      <c r="A10" s="1" t="s">
        <v>1348</v>
      </c>
      <c r="B10" s="30">
        <v>47</v>
      </c>
      <c r="C10" s="240"/>
      <c r="D10" s="241"/>
      <c r="E10" s="241"/>
      <c r="F10" s="241"/>
      <c r="G10" s="241"/>
      <c r="H10" s="241"/>
      <c r="I10" s="242"/>
      <c r="J10" s="37">
        <f t="shared" si="0"/>
        <v>0</v>
      </c>
    </row>
    <row r="11" spans="1:11">
      <c r="A11" s="1" t="s">
        <v>1349</v>
      </c>
      <c r="B11" s="30">
        <v>47</v>
      </c>
      <c r="C11" s="240"/>
      <c r="D11" s="241"/>
      <c r="E11" s="241"/>
      <c r="F11" s="241"/>
      <c r="G11" s="241"/>
      <c r="H11" s="241"/>
      <c r="I11" s="242"/>
      <c r="J11" s="37">
        <f t="shared" si="0"/>
        <v>0</v>
      </c>
    </row>
    <row r="12" spans="1:11">
      <c r="A12" s="1" t="s">
        <v>1350</v>
      </c>
      <c r="B12" s="30">
        <v>47</v>
      </c>
      <c r="C12" s="240"/>
      <c r="D12" s="241"/>
      <c r="E12" s="241"/>
      <c r="F12" s="241"/>
      <c r="G12" s="241"/>
      <c r="H12" s="241"/>
      <c r="I12" s="242"/>
      <c r="J12" s="37">
        <f t="shared" si="0"/>
        <v>0</v>
      </c>
    </row>
    <row r="13" spans="1:11">
      <c r="A13" s="1" t="s">
        <v>1351</v>
      </c>
      <c r="B13" s="30">
        <v>47</v>
      </c>
      <c r="C13" s="240"/>
      <c r="D13" s="241"/>
      <c r="E13" s="241"/>
      <c r="F13" s="241"/>
      <c r="G13" s="241"/>
      <c r="H13" s="241"/>
      <c r="I13" s="242"/>
      <c r="J13" s="37">
        <f t="shared" si="0"/>
        <v>0</v>
      </c>
    </row>
    <row r="14" spans="1:11" ht="15.75" thickBot="1">
      <c r="A14" s="3" t="s">
        <v>1352</v>
      </c>
      <c r="B14" s="36">
        <v>83</v>
      </c>
      <c r="C14" s="363"/>
      <c r="D14" s="364"/>
      <c r="E14" s="364"/>
      <c r="F14" s="364"/>
      <c r="G14" s="364"/>
      <c r="H14" s="364"/>
      <c r="I14" s="365"/>
      <c r="J14" s="37">
        <f t="shared" si="0"/>
        <v>0</v>
      </c>
    </row>
    <row r="15" spans="1:11" ht="15.75" thickBot="1">
      <c r="A15" s="337" t="s">
        <v>121</v>
      </c>
      <c r="B15" s="338"/>
      <c r="C15" s="338"/>
      <c r="D15" s="338"/>
      <c r="E15" s="338"/>
      <c r="F15" s="338"/>
      <c r="G15" s="338"/>
      <c r="H15" s="338"/>
      <c r="I15" s="340">
        <f>SUM(J9:J14,J4:J7)</f>
        <v>0</v>
      </c>
      <c r="J15" s="362"/>
    </row>
  </sheetData>
  <mergeCells count="15">
    <mergeCell ref="C10:I10"/>
    <mergeCell ref="C9:I9"/>
    <mergeCell ref="I15:J15"/>
    <mergeCell ref="A15:H15"/>
    <mergeCell ref="C14:I14"/>
    <mergeCell ref="C13:I13"/>
    <mergeCell ref="C12:I12"/>
    <mergeCell ref="C11:I11"/>
    <mergeCell ref="A8:J8"/>
    <mergeCell ref="A3:J3"/>
    <mergeCell ref="A1:A2"/>
    <mergeCell ref="B1:B2"/>
    <mergeCell ref="C1:H1"/>
    <mergeCell ref="I1:I2"/>
    <mergeCell ref="J1:J2"/>
  </mergeCells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>
  <dimension ref="A1:Y68"/>
  <sheetViews>
    <sheetView workbookViewId="0">
      <pane xSplit="24" ySplit="2" topLeftCell="Y36" activePane="bottomRight" state="frozen"/>
      <selection pane="topRight" activeCell="Y1" sqref="Y1"/>
      <selection pane="bottomLeft" activeCell="A3" sqref="A3"/>
      <selection pane="bottomRight" activeCell="AC72" sqref="AC72"/>
    </sheetView>
  </sheetViews>
  <sheetFormatPr defaultRowHeight="15"/>
  <cols>
    <col min="1" max="1" width="33.28515625" customWidth="1"/>
    <col min="3" max="15" width="5" customWidth="1"/>
    <col min="17" max="17" width="10" bestFit="1" customWidth="1"/>
    <col min="18" max="24" width="9.140625" hidden="1" customWidth="1"/>
    <col min="25" max="25" width="0" hidden="1" customWidth="1"/>
  </cols>
  <sheetData>
    <row r="1" spans="1:25">
      <c r="A1" s="283" t="s">
        <v>115</v>
      </c>
      <c r="B1" s="281" t="s">
        <v>116</v>
      </c>
      <c r="C1" s="258" t="s">
        <v>1175</v>
      </c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85"/>
      <c r="P1" s="220" t="s">
        <v>119</v>
      </c>
      <c r="Q1" s="224" t="s">
        <v>120</v>
      </c>
      <c r="R1">
        <v>20</v>
      </c>
      <c r="S1">
        <v>40</v>
      </c>
      <c r="T1">
        <v>60</v>
      </c>
      <c r="U1">
        <v>80</v>
      </c>
      <c r="V1">
        <v>100</v>
      </c>
      <c r="W1">
        <v>120</v>
      </c>
      <c r="X1">
        <v>140</v>
      </c>
    </row>
    <row r="2" spans="1:25" ht="15.75" thickBot="1">
      <c r="A2" s="284"/>
      <c r="B2" s="282"/>
      <c r="C2" s="38" t="s">
        <v>1236</v>
      </c>
      <c r="D2" s="38" t="s">
        <v>1237</v>
      </c>
      <c r="E2" s="38" t="s">
        <v>1238</v>
      </c>
      <c r="F2" s="38" t="s">
        <v>1239</v>
      </c>
      <c r="G2" s="38" t="s">
        <v>1240</v>
      </c>
      <c r="H2" s="38" t="s">
        <v>1242</v>
      </c>
      <c r="I2" s="38" t="s">
        <v>1243</v>
      </c>
      <c r="J2" s="40" t="s">
        <v>1244</v>
      </c>
      <c r="K2" s="40" t="s">
        <v>1245</v>
      </c>
      <c r="L2" s="40" t="s">
        <v>1246</v>
      </c>
      <c r="M2" s="4" t="s">
        <v>1247</v>
      </c>
      <c r="N2" s="40" t="s">
        <v>1248</v>
      </c>
      <c r="O2" s="40" t="s">
        <v>1249</v>
      </c>
      <c r="P2" s="271"/>
      <c r="Q2" s="286"/>
      <c r="R2">
        <v>20</v>
      </c>
      <c r="S2">
        <v>40</v>
      </c>
      <c r="T2">
        <v>60</v>
      </c>
      <c r="U2">
        <v>80</v>
      </c>
      <c r="V2">
        <v>100</v>
      </c>
      <c r="W2">
        <v>120</v>
      </c>
      <c r="X2">
        <v>140</v>
      </c>
      <c r="Y2">
        <f>SUM(P4:P32,P34:P39,P41:P55,P57:P66)</f>
        <v>0</v>
      </c>
    </row>
    <row r="3" spans="1:25" ht="15.75" thickBot="1">
      <c r="A3" s="237" t="s">
        <v>1267</v>
      </c>
      <c r="B3" s="238"/>
      <c r="C3" s="238"/>
      <c r="D3" s="238"/>
      <c r="E3" s="238"/>
      <c r="F3" s="238"/>
      <c r="G3" s="238"/>
      <c r="H3" s="238"/>
      <c r="I3" s="238"/>
      <c r="J3" s="238"/>
      <c r="K3" s="238"/>
      <c r="L3" s="238"/>
      <c r="M3" s="238"/>
      <c r="N3" s="238"/>
      <c r="O3" s="238"/>
      <c r="P3" s="238"/>
      <c r="Q3" s="239"/>
      <c r="R3">
        <v>20</v>
      </c>
      <c r="S3">
        <v>40</v>
      </c>
      <c r="T3">
        <v>60</v>
      </c>
      <c r="U3">
        <v>80</v>
      </c>
      <c r="V3">
        <v>100</v>
      </c>
      <c r="W3">
        <v>120</v>
      </c>
      <c r="X3">
        <v>140</v>
      </c>
    </row>
    <row r="4" spans="1:25">
      <c r="A4" s="2" t="s">
        <v>1250</v>
      </c>
      <c r="B4" s="37">
        <v>170</v>
      </c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>
        <f>SUM(C4:O4)</f>
        <v>0</v>
      </c>
      <c r="Q4" s="30">
        <f>SUM(C4*B4,D4*B4,E4*B4,F4*B4,G4*B4,H4*B4,I4*(B4+R1),J4*(B4+S1),K4*(B4+T1),L4*(B4+U1),M4*(B4+V1),N4*(B4+W1),O4*(B4+X1))</f>
        <v>0</v>
      </c>
      <c r="R4">
        <v>20</v>
      </c>
      <c r="S4">
        <v>40</v>
      </c>
      <c r="T4">
        <v>60</v>
      </c>
      <c r="U4">
        <v>80</v>
      </c>
      <c r="V4">
        <v>100</v>
      </c>
      <c r="W4">
        <v>120</v>
      </c>
      <c r="X4">
        <v>140</v>
      </c>
    </row>
    <row r="5" spans="1:25">
      <c r="A5" s="1" t="s">
        <v>1251</v>
      </c>
      <c r="B5" s="30">
        <v>132</v>
      </c>
      <c r="C5" s="1"/>
      <c r="D5" s="1"/>
      <c r="E5" s="1"/>
      <c r="F5" s="1"/>
      <c r="G5" s="1"/>
      <c r="H5" s="1"/>
      <c r="I5" s="43"/>
      <c r="J5" s="43"/>
      <c r="K5" s="43"/>
      <c r="L5" s="43"/>
      <c r="M5" s="43"/>
      <c r="N5" s="43"/>
      <c r="O5" s="43"/>
      <c r="P5" s="1">
        <f t="shared" ref="P5:P20" si="0">SUM(C5:O5)</f>
        <v>0</v>
      </c>
      <c r="Q5" s="30">
        <f>SUM(C5*B5,D5*B5,E5*B5,F5*B5,G5*B5,H5*B5,I5*(B5+R2),J5*(B5+S2),K5*(B5+T2),L5*(B5+U2),M5*(B5+V2),N5*(B5+W2),O5*(B5+X2))</f>
        <v>0</v>
      </c>
      <c r="R5">
        <v>20</v>
      </c>
      <c r="S5">
        <v>40</v>
      </c>
      <c r="T5">
        <v>60</v>
      </c>
      <c r="U5">
        <v>80</v>
      </c>
      <c r="V5">
        <v>100</v>
      </c>
      <c r="W5">
        <v>120</v>
      </c>
      <c r="X5">
        <v>140</v>
      </c>
    </row>
    <row r="6" spans="1:25">
      <c r="A6" s="1" t="s">
        <v>1252</v>
      </c>
      <c r="B6" s="30">
        <v>270</v>
      </c>
      <c r="C6" s="1"/>
      <c r="D6" s="1"/>
      <c r="E6" s="1"/>
      <c r="F6" s="1"/>
      <c r="G6" s="1"/>
      <c r="H6" s="1"/>
      <c r="I6" s="1"/>
      <c r="J6" s="43"/>
      <c r="K6" s="43"/>
      <c r="L6" s="43"/>
      <c r="M6" s="43"/>
      <c r="N6" s="43"/>
      <c r="O6" s="43"/>
      <c r="P6" s="1">
        <f t="shared" si="0"/>
        <v>0</v>
      </c>
      <c r="Q6" s="30">
        <f>SUM(C6*B6,D6*B6,E6*B6,F6*B6,G6*B6,H6*B6,I6*(B6+R2),J6*(B6+S2),K6*(B6+T2),L6*(B6+U2),M6*(B6+V2),N6*(B6+W2),O6*(B6+X2))</f>
        <v>0</v>
      </c>
      <c r="R6">
        <v>20</v>
      </c>
      <c r="S6">
        <v>40</v>
      </c>
      <c r="T6">
        <v>60</v>
      </c>
      <c r="U6">
        <v>80</v>
      </c>
      <c r="V6">
        <v>100</v>
      </c>
      <c r="W6">
        <v>120</v>
      </c>
      <c r="X6">
        <v>140</v>
      </c>
    </row>
    <row r="7" spans="1:25">
      <c r="A7" s="43" t="s">
        <v>1253</v>
      </c>
      <c r="B7" s="56">
        <v>98</v>
      </c>
      <c r="C7" s="43"/>
      <c r="D7" s="43"/>
      <c r="E7" s="43"/>
      <c r="F7" s="43"/>
      <c r="G7" s="43"/>
      <c r="H7" s="43"/>
      <c r="I7" s="43"/>
      <c r="J7" s="43"/>
      <c r="K7" s="43"/>
      <c r="L7" s="43"/>
      <c r="M7" s="43"/>
      <c r="N7" s="43"/>
      <c r="O7" s="43"/>
      <c r="P7" s="43">
        <f t="shared" si="0"/>
        <v>0</v>
      </c>
      <c r="Q7" s="56">
        <f>SUM(C7*B7,D7*B7,E7*B7,F7*B7,G7*B7,H7*B7,I7*(B7+R2),J7*(B7+S2),K7*(B7+T2),L7*(B7+U2),M7*(B7+V2),N7*(B7+W2),O7*(B7+X2))</f>
        <v>0</v>
      </c>
      <c r="R7">
        <v>20</v>
      </c>
      <c r="S7">
        <v>40</v>
      </c>
      <c r="T7">
        <v>60</v>
      </c>
      <c r="U7">
        <v>80</v>
      </c>
      <c r="V7">
        <v>100</v>
      </c>
      <c r="W7">
        <v>120</v>
      </c>
      <c r="X7">
        <v>140</v>
      </c>
    </row>
    <row r="8" spans="1:25">
      <c r="A8" s="1" t="s">
        <v>1254</v>
      </c>
      <c r="B8" s="30">
        <v>203</v>
      </c>
      <c r="C8" s="1"/>
      <c r="D8" s="1"/>
      <c r="E8" s="1"/>
      <c r="F8" s="1"/>
      <c r="G8" s="1"/>
      <c r="H8" s="43"/>
      <c r="I8" s="43"/>
      <c r="J8" s="43"/>
      <c r="K8" s="43"/>
      <c r="L8" s="43"/>
      <c r="M8" s="43"/>
      <c r="N8" s="43"/>
      <c r="O8" s="43"/>
      <c r="P8" s="1">
        <f t="shared" si="0"/>
        <v>0</v>
      </c>
      <c r="Q8" s="30">
        <f>SUM(C8*B8,D8*B8,E8*B8,F8*B8,G8*B8,H8*B8,I8*(B8+R2),J8*(B8+S2),K8*(B8+T2),L8*(B8+U2),M8*(B8+V2),N8*(B8+W2),O8*(B8+X2))</f>
        <v>0</v>
      </c>
      <c r="R8">
        <v>20</v>
      </c>
      <c r="S8">
        <v>40</v>
      </c>
      <c r="T8">
        <v>60</v>
      </c>
      <c r="U8">
        <v>80</v>
      </c>
      <c r="V8">
        <v>100</v>
      </c>
      <c r="W8">
        <v>120</v>
      </c>
      <c r="X8">
        <v>140</v>
      </c>
    </row>
    <row r="9" spans="1:25">
      <c r="A9" s="1" t="s">
        <v>1255</v>
      </c>
      <c r="B9" s="30">
        <v>187</v>
      </c>
      <c r="C9" s="1"/>
      <c r="D9" s="1"/>
      <c r="E9" s="1"/>
      <c r="F9" s="1"/>
      <c r="G9" s="1"/>
      <c r="H9" s="1"/>
      <c r="I9" s="43"/>
      <c r="J9" s="43"/>
      <c r="K9" s="43"/>
      <c r="L9" s="43"/>
      <c r="M9" s="43"/>
      <c r="N9" s="43"/>
      <c r="O9" s="43"/>
      <c r="P9" s="1">
        <f t="shared" si="0"/>
        <v>0</v>
      </c>
      <c r="Q9" s="30">
        <f>SUM(C9*B9,D9*B9,E9*B9,F9*B9,G9*B9,H9*B9,I9*(B9+R2),J9*(B9+S2),K9*(B9+T2),L9*(B9+U2),M9*(B9+V2),N9*(B9+W2),O9*(B9+X2))</f>
        <v>0</v>
      </c>
      <c r="R9">
        <v>20</v>
      </c>
      <c r="S9">
        <v>40</v>
      </c>
      <c r="T9">
        <v>60</v>
      </c>
      <c r="U9">
        <v>80</v>
      </c>
      <c r="V9">
        <v>100</v>
      </c>
      <c r="W9">
        <v>120</v>
      </c>
      <c r="X9">
        <v>140</v>
      </c>
    </row>
    <row r="10" spans="1:25">
      <c r="A10" s="1" t="s">
        <v>1256</v>
      </c>
      <c r="B10" s="30">
        <v>270</v>
      </c>
      <c r="C10" s="1"/>
      <c r="D10" s="1"/>
      <c r="E10" s="1"/>
      <c r="F10" s="1"/>
      <c r="G10" s="1"/>
      <c r="H10" s="1"/>
      <c r="I10" s="43"/>
      <c r="J10" s="43"/>
      <c r="K10" s="43"/>
      <c r="L10" s="43"/>
      <c r="M10" s="43"/>
      <c r="N10" s="43"/>
      <c r="O10" s="43"/>
      <c r="P10" s="1">
        <f t="shared" si="0"/>
        <v>0</v>
      </c>
      <c r="Q10" s="30">
        <f>SUM(C10*B10,D10*B10,E10*B10,F10*B10,G10*B10,H10*B10,I10*(B10+R2),J10*(B10+S2),K10*(B10+T2),L10*(B10+U2),M10*(B10+V2),N10*(B10+W2),O10*(B10+X2))</f>
        <v>0</v>
      </c>
      <c r="R10">
        <v>20</v>
      </c>
      <c r="S10">
        <v>40</v>
      </c>
      <c r="T10">
        <v>60</v>
      </c>
      <c r="U10">
        <v>80</v>
      </c>
      <c r="V10">
        <v>100</v>
      </c>
      <c r="W10">
        <v>120</v>
      </c>
      <c r="X10">
        <v>140</v>
      </c>
    </row>
    <row r="11" spans="1:25">
      <c r="A11" s="1" t="s">
        <v>1257</v>
      </c>
      <c r="B11" s="30">
        <v>238</v>
      </c>
      <c r="C11" s="1"/>
      <c r="D11" s="1"/>
      <c r="E11" s="1"/>
      <c r="F11" s="1"/>
      <c r="G11" s="1"/>
      <c r="H11" s="1"/>
      <c r="I11" s="43"/>
      <c r="J11" s="43"/>
      <c r="K11" s="43"/>
      <c r="L11" s="43"/>
      <c r="M11" s="43"/>
      <c r="N11" s="43"/>
      <c r="O11" s="43"/>
      <c r="P11" s="1">
        <f t="shared" si="0"/>
        <v>0</v>
      </c>
      <c r="Q11" s="30">
        <f>SUM(C11*B11,D11*B11,E11*B11,F11*B11,G11*B11,H11*B11,I11*(B11+R2),J11*(B11+S2),K11*(B11+T2),L11*(B11+U2),M11*(B11+V2),N11*(B11+W2),O11*(B11+X2))</f>
        <v>0</v>
      </c>
      <c r="R11">
        <v>20</v>
      </c>
      <c r="S11">
        <v>40</v>
      </c>
      <c r="T11">
        <v>60</v>
      </c>
      <c r="U11">
        <v>80</v>
      </c>
      <c r="V11">
        <v>100</v>
      </c>
      <c r="W11">
        <v>120</v>
      </c>
      <c r="X11">
        <v>140</v>
      </c>
    </row>
    <row r="12" spans="1:25">
      <c r="A12" s="1" t="s">
        <v>1258</v>
      </c>
      <c r="B12" s="30">
        <v>161</v>
      </c>
      <c r="C12" s="1"/>
      <c r="D12" s="1"/>
      <c r="E12" s="1"/>
      <c r="F12" s="1"/>
      <c r="G12" s="1"/>
      <c r="H12" s="1"/>
      <c r="I12" s="1"/>
      <c r="J12" s="43"/>
      <c r="K12" s="43"/>
      <c r="L12" s="43"/>
      <c r="M12" s="43"/>
      <c r="N12" s="43"/>
      <c r="O12" s="43"/>
      <c r="P12" s="1">
        <f t="shared" si="0"/>
        <v>0</v>
      </c>
      <c r="Q12" s="30">
        <f>SUM(C12*B12,D12*B12,E12*B12,F12*B12,G12*B12,H12*B12,I12*(B12+R2),J12*(B12+S2),K12*(B12+T2),L12*(B12+U2),M12*(B12+V2),N12*(B12+W2),O12*(B12+X2))</f>
        <v>0</v>
      </c>
      <c r="R12">
        <v>20</v>
      </c>
      <c r="S12">
        <v>40</v>
      </c>
      <c r="T12">
        <v>60</v>
      </c>
      <c r="U12">
        <v>80</v>
      </c>
      <c r="V12">
        <v>100</v>
      </c>
      <c r="W12">
        <v>120</v>
      </c>
      <c r="X12">
        <v>140</v>
      </c>
    </row>
    <row r="13" spans="1:25">
      <c r="A13" s="1" t="s">
        <v>1259</v>
      </c>
      <c r="B13" s="30">
        <v>187</v>
      </c>
      <c r="C13" s="1"/>
      <c r="D13" s="1"/>
      <c r="E13" s="1"/>
      <c r="F13" s="1"/>
      <c r="G13" s="1"/>
      <c r="H13" s="43"/>
      <c r="I13" s="43"/>
      <c r="J13" s="43"/>
      <c r="K13" s="43"/>
      <c r="L13" s="43"/>
      <c r="M13" s="43"/>
      <c r="N13" s="43"/>
      <c r="O13" s="43"/>
      <c r="P13" s="1">
        <f t="shared" si="0"/>
        <v>0</v>
      </c>
      <c r="Q13" s="30">
        <f>SUM(C13*B13,D13*B13,E13*B13,F13*B13,G13*B13,H13*B13,I13*(B13+R2),J13*(B13+S2),K13*(B13+T2),L13*(B13+U2),M13*(B13+V2),N13*(B13+W2),O13*(B13+X2))</f>
        <v>0</v>
      </c>
      <c r="R13">
        <v>20</v>
      </c>
      <c r="S13">
        <v>40</v>
      </c>
      <c r="T13">
        <v>60</v>
      </c>
      <c r="U13">
        <v>80</v>
      </c>
      <c r="V13">
        <v>100</v>
      </c>
      <c r="W13">
        <v>120</v>
      </c>
      <c r="X13">
        <v>140</v>
      </c>
    </row>
    <row r="14" spans="1:25">
      <c r="A14" s="1" t="s">
        <v>1260</v>
      </c>
      <c r="B14" s="30">
        <v>187</v>
      </c>
      <c r="C14" s="1"/>
      <c r="D14" s="1"/>
      <c r="E14" s="1"/>
      <c r="F14" s="1"/>
      <c r="G14" s="1"/>
      <c r="H14" s="43"/>
      <c r="I14" s="43"/>
      <c r="J14" s="43"/>
      <c r="K14" s="43"/>
      <c r="L14" s="43"/>
      <c r="M14" s="43"/>
      <c r="N14" s="43"/>
      <c r="O14" s="43"/>
      <c r="P14" s="1">
        <f t="shared" si="0"/>
        <v>0</v>
      </c>
      <c r="Q14" s="30">
        <f>SUM(C14*B14,D14*B14,E14*B14,F14*B14,G14*B14,H14*B14,I14*(B14+R2),J14*(B14+S2),K14*(B14+T2),L14*(B14+U2),M14*(B14+V2),N14*(B14+W2),O14*(B14+X2))</f>
        <v>0</v>
      </c>
      <c r="R14">
        <v>20</v>
      </c>
      <c r="S14">
        <v>40</v>
      </c>
      <c r="T14">
        <v>60</v>
      </c>
      <c r="U14">
        <v>80</v>
      </c>
      <c r="V14">
        <v>100</v>
      </c>
      <c r="W14">
        <v>120</v>
      </c>
      <c r="X14">
        <v>140</v>
      </c>
    </row>
    <row r="15" spans="1:25">
      <c r="A15" s="1" t="s">
        <v>1261</v>
      </c>
      <c r="B15" s="30">
        <v>203</v>
      </c>
      <c r="C15" s="1"/>
      <c r="D15" s="1"/>
      <c r="E15" s="1"/>
      <c r="F15" s="1"/>
      <c r="G15" s="1"/>
      <c r="H15" s="1"/>
      <c r="I15" s="43"/>
      <c r="J15" s="43"/>
      <c r="K15" s="43"/>
      <c r="L15" s="43"/>
      <c r="M15" s="43"/>
      <c r="N15" s="43"/>
      <c r="O15" s="43"/>
      <c r="P15" s="1">
        <f t="shared" si="0"/>
        <v>0</v>
      </c>
      <c r="Q15" s="30">
        <f>SUM(C15*B15,D15*B15,E15*B15,F15*B15,G15*B15,H15*B15,I15*(B15+R2),J15*(B15+S2),K15*(B15+T2),L15*(B15+U2),M15*(B15+V2),N15*(B15+W2),O15*(B15+X2))</f>
        <v>0</v>
      </c>
      <c r="R15">
        <v>20</v>
      </c>
      <c r="S15">
        <v>40</v>
      </c>
      <c r="T15">
        <v>60</v>
      </c>
      <c r="U15">
        <v>80</v>
      </c>
      <c r="V15">
        <v>100</v>
      </c>
      <c r="W15">
        <v>120</v>
      </c>
      <c r="X15">
        <v>140</v>
      </c>
    </row>
    <row r="16" spans="1:25">
      <c r="A16" s="1" t="s">
        <v>1262</v>
      </c>
      <c r="B16" s="30">
        <v>203</v>
      </c>
      <c r="C16" s="1"/>
      <c r="D16" s="1"/>
      <c r="E16" s="1"/>
      <c r="F16" s="1"/>
      <c r="G16" s="1"/>
      <c r="H16" s="1"/>
      <c r="I16" s="1"/>
      <c r="J16" s="43"/>
      <c r="K16" s="43"/>
      <c r="L16" s="43"/>
      <c r="M16" s="43"/>
      <c r="N16" s="43"/>
      <c r="O16" s="43"/>
      <c r="P16" s="1">
        <f t="shared" si="0"/>
        <v>0</v>
      </c>
      <c r="Q16" s="30">
        <f>SUM(C16*B16,D16*B16,E16*B16,F16*B16,G16*B16,H16*B16,I16*(B16+R2),J16*(B16+S2),K16*(B16+T2),L16*(B16+U2),M16*(B16+V2),N16*(B16+W2),O16*(B16+X2))</f>
        <v>0</v>
      </c>
      <c r="R16">
        <v>20</v>
      </c>
      <c r="S16">
        <v>40</v>
      </c>
      <c r="T16">
        <v>60</v>
      </c>
      <c r="U16">
        <v>80</v>
      </c>
      <c r="V16">
        <v>100</v>
      </c>
      <c r="W16">
        <v>120</v>
      </c>
      <c r="X16">
        <v>140</v>
      </c>
    </row>
    <row r="17" spans="1:24">
      <c r="A17" s="1" t="s">
        <v>1263</v>
      </c>
      <c r="B17" s="30">
        <v>203</v>
      </c>
      <c r="C17" s="1"/>
      <c r="D17" s="1"/>
      <c r="E17" s="1"/>
      <c r="F17" s="1"/>
      <c r="G17" s="1"/>
      <c r="H17" s="43"/>
      <c r="I17" s="43"/>
      <c r="J17" s="43"/>
      <c r="K17" s="43"/>
      <c r="L17" s="43"/>
      <c r="M17" s="43"/>
      <c r="N17" s="43"/>
      <c r="O17" s="43"/>
      <c r="P17" s="1">
        <f t="shared" si="0"/>
        <v>0</v>
      </c>
      <c r="Q17" s="30">
        <f>SUM(C17*B17,D17*B17,E17*B17,F17*B17,G17*B17,H17*B17,I17*(B17+R2),J17*(B17+S2),K17*(B17+T2),L17*(B17+U2),M17*(B17+V2),N17*(B17+W2),O17*(B17+X2))</f>
        <v>0</v>
      </c>
      <c r="R17">
        <v>20</v>
      </c>
      <c r="S17">
        <v>40</v>
      </c>
      <c r="T17">
        <v>60</v>
      </c>
      <c r="U17">
        <v>80</v>
      </c>
      <c r="V17">
        <v>100</v>
      </c>
      <c r="W17">
        <v>120</v>
      </c>
      <c r="X17">
        <v>140</v>
      </c>
    </row>
    <row r="18" spans="1:24">
      <c r="A18" s="1" t="s">
        <v>1264</v>
      </c>
      <c r="B18" s="30">
        <v>303</v>
      </c>
      <c r="C18" s="1"/>
      <c r="D18" s="1"/>
      <c r="E18" s="1"/>
      <c r="F18" s="1"/>
      <c r="G18" s="1"/>
      <c r="H18" s="1"/>
      <c r="I18" s="43"/>
      <c r="J18" s="43"/>
      <c r="K18" s="43"/>
      <c r="L18" s="43"/>
      <c r="M18" s="43"/>
      <c r="N18" s="43"/>
      <c r="O18" s="43"/>
      <c r="P18" s="1">
        <f t="shared" si="0"/>
        <v>0</v>
      </c>
      <c r="Q18" s="30">
        <f>SUM(C18*B18,D18*B18,E18*B18,F18*B18,G18*B18,H18*B18,I18*(B18+R2),J18*(B18+S2),K18*(B18+T2),L18*(B18+U2),M18*(B18+V2),N18*(B18+W2),O18*(B18+X2))</f>
        <v>0</v>
      </c>
      <c r="R18">
        <v>20</v>
      </c>
      <c r="S18">
        <v>40</v>
      </c>
      <c r="T18">
        <v>60</v>
      </c>
      <c r="U18">
        <v>80</v>
      </c>
      <c r="V18">
        <v>100</v>
      </c>
      <c r="W18">
        <v>120</v>
      </c>
      <c r="X18">
        <v>140</v>
      </c>
    </row>
    <row r="19" spans="1:24">
      <c r="A19" s="1" t="s">
        <v>1265</v>
      </c>
      <c r="B19" s="30">
        <v>290</v>
      </c>
      <c r="C19" s="1"/>
      <c r="D19" s="1"/>
      <c r="E19" s="1"/>
      <c r="F19" s="1"/>
      <c r="G19" s="1"/>
      <c r="H19" s="1"/>
      <c r="I19" s="43"/>
      <c r="J19" s="43"/>
      <c r="K19" s="43"/>
      <c r="L19" s="43"/>
      <c r="M19" s="43"/>
      <c r="N19" s="43"/>
      <c r="O19" s="43"/>
      <c r="P19" s="1">
        <f t="shared" si="0"/>
        <v>0</v>
      </c>
      <c r="Q19" s="30">
        <f>SUM(C19*B19,D19*B19,E19*B19,F19*B19,G19*B19,H19*B19,I19*(B19+R2),J19*(B19+S2),K19*(B19+T2),L19*(B19+U2),M19*(B19+V2),N19*(B19+W2),O19*(B19+X2))</f>
        <v>0</v>
      </c>
      <c r="R19">
        <v>20</v>
      </c>
      <c r="S19">
        <v>40</v>
      </c>
      <c r="T19">
        <v>60</v>
      </c>
      <c r="U19">
        <v>80</v>
      </c>
      <c r="V19">
        <v>100</v>
      </c>
      <c r="W19">
        <v>120</v>
      </c>
      <c r="X19">
        <v>140</v>
      </c>
    </row>
    <row r="20" spans="1:24">
      <c r="A20" s="3" t="s">
        <v>1266</v>
      </c>
      <c r="B20" s="36">
        <v>212</v>
      </c>
      <c r="C20" s="3"/>
      <c r="D20" s="3"/>
      <c r="E20" s="3"/>
      <c r="F20" s="3"/>
      <c r="G20" s="3"/>
      <c r="H20" s="3"/>
      <c r="I20" s="44"/>
      <c r="J20" s="44"/>
      <c r="K20" s="44"/>
      <c r="L20" s="44"/>
      <c r="M20" s="44"/>
      <c r="N20" s="44"/>
      <c r="O20" s="44"/>
      <c r="P20" s="3">
        <f t="shared" si="0"/>
        <v>0</v>
      </c>
      <c r="Q20" s="36">
        <f>SUM(C20*B20,D20*B20,E20*B20,F20*B20,G20*B20,H20*B20,I20*(B20+R2),J20*(B20+S2),K20*(B20+T2),L20*(B20+U2),M20*(B20+V2),N20*(B20+W2),O20*(B20+X2))</f>
        <v>0</v>
      </c>
      <c r="R20">
        <v>20</v>
      </c>
      <c r="S20">
        <v>40</v>
      </c>
      <c r="T20">
        <v>60</v>
      </c>
      <c r="U20">
        <v>80</v>
      </c>
      <c r="V20">
        <v>100</v>
      </c>
      <c r="W20">
        <v>120</v>
      </c>
      <c r="X20">
        <v>140</v>
      </c>
    </row>
    <row r="21" spans="1:24">
      <c r="A21" s="1" t="s">
        <v>1278</v>
      </c>
      <c r="B21" s="30">
        <v>203</v>
      </c>
      <c r="C21" s="1"/>
      <c r="D21" s="1"/>
      <c r="E21" s="1"/>
      <c r="F21" s="1"/>
      <c r="G21" s="1"/>
      <c r="H21" s="1"/>
      <c r="I21" s="1"/>
      <c r="J21" s="43"/>
      <c r="K21" s="43"/>
      <c r="L21" s="43"/>
      <c r="M21" s="43"/>
      <c r="N21" s="43"/>
      <c r="O21" s="43"/>
      <c r="P21" s="3">
        <f t="shared" ref="P21:P32" si="1">SUM(C21:O21)</f>
        <v>0</v>
      </c>
      <c r="Q21" s="36">
        <f>SUM(C21*B21,D21*B21,E21*B21,F21*B21,G21*B21,H21*B21,I21*(B21+R2),J21*(B21+S2),K21*(B21+T2),L21*(B21+U2),M21*(B21+V2),N21*(B21+W2),O21*(B21+X2))</f>
        <v>0</v>
      </c>
      <c r="R21">
        <v>20</v>
      </c>
      <c r="S21">
        <v>40</v>
      </c>
      <c r="T21">
        <v>60</v>
      </c>
      <c r="U21">
        <v>80</v>
      </c>
      <c r="V21">
        <v>100</v>
      </c>
      <c r="W21">
        <v>120</v>
      </c>
      <c r="X21">
        <v>140</v>
      </c>
    </row>
    <row r="22" spans="1:24">
      <c r="A22" s="1" t="s">
        <v>1279</v>
      </c>
      <c r="B22" s="30">
        <v>270</v>
      </c>
      <c r="C22" s="1"/>
      <c r="D22" s="1"/>
      <c r="E22" s="1"/>
      <c r="F22" s="1"/>
      <c r="G22" s="1"/>
      <c r="H22" s="1"/>
      <c r="I22" s="1"/>
      <c r="J22" s="43"/>
      <c r="K22" s="43"/>
      <c r="L22" s="43"/>
      <c r="M22" s="43"/>
      <c r="N22" s="43"/>
      <c r="O22" s="43"/>
      <c r="P22" s="3">
        <f t="shared" si="1"/>
        <v>0</v>
      </c>
      <c r="Q22" s="36">
        <f>SUM(C22*B22,D22*B22,E22*B22,F22*B22,G22*B22,H22*B22,I22*(B22+R2),J22*(B22+S2),K22*(B22+T2),L22*(B22+U2),M22*(B22+V2),N22*(B22+W2),O22*(B22+X2))</f>
        <v>0</v>
      </c>
      <c r="R22">
        <v>20</v>
      </c>
      <c r="S22">
        <v>40</v>
      </c>
      <c r="T22">
        <v>60</v>
      </c>
      <c r="U22">
        <v>80</v>
      </c>
      <c r="V22">
        <v>100</v>
      </c>
      <c r="W22">
        <v>120</v>
      </c>
      <c r="X22">
        <v>140</v>
      </c>
    </row>
    <row r="23" spans="1:24">
      <c r="A23" s="1" t="s">
        <v>1281</v>
      </c>
      <c r="B23" s="30">
        <v>287</v>
      </c>
      <c r="C23" s="1"/>
      <c r="D23" s="1"/>
      <c r="E23" s="1"/>
      <c r="F23" s="1"/>
      <c r="G23" s="1"/>
      <c r="H23" s="1"/>
      <c r="I23" s="1"/>
      <c r="J23" s="1"/>
      <c r="K23" s="43"/>
      <c r="L23" s="43"/>
      <c r="M23" s="43"/>
      <c r="N23" s="43"/>
      <c r="O23" s="43"/>
      <c r="P23" s="3">
        <f t="shared" si="1"/>
        <v>0</v>
      </c>
      <c r="Q23" s="36">
        <f>SUM(C23*B23,D23*B23,E23*B23,F23*B23,G23*B23,H23*B23,I23*(B23+R2),J23*(B23+S2),K23*(B23+T2),L23*(B23+U2),M23*(B23+V2),N23*(B23+W2),O23*(B23+X2))</f>
        <v>0</v>
      </c>
      <c r="R23">
        <v>20</v>
      </c>
      <c r="S23">
        <v>40</v>
      </c>
      <c r="T23">
        <v>60</v>
      </c>
      <c r="U23">
        <v>80</v>
      </c>
      <c r="V23">
        <v>100</v>
      </c>
      <c r="W23">
        <v>120</v>
      </c>
      <c r="X23">
        <v>140</v>
      </c>
    </row>
    <row r="24" spans="1:24">
      <c r="A24" s="1" t="s">
        <v>1283</v>
      </c>
      <c r="B24" s="30">
        <v>238</v>
      </c>
      <c r="C24" s="1"/>
      <c r="D24" s="1"/>
      <c r="E24" s="1"/>
      <c r="F24" s="1"/>
      <c r="G24" s="1"/>
      <c r="H24" s="1"/>
      <c r="I24" s="43"/>
      <c r="J24" s="43"/>
      <c r="K24" s="43"/>
      <c r="L24" s="43"/>
      <c r="M24" s="43"/>
      <c r="N24" s="43"/>
      <c r="O24" s="43"/>
      <c r="P24" s="3">
        <f t="shared" si="1"/>
        <v>0</v>
      </c>
      <c r="Q24" s="36">
        <f>SUM(C24*B24,D24*B24,E24*B24,F24*B24,G24*B24,H24*B24,I24*(B24+R2),J24*(B24+S2),K24*(B24+T2),L24*(B24+U2),M24*(B24+V2),N24*(B24+W2),O24*(B24+X2))</f>
        <v>0</v>
      </c>
      <c r="R24">
        <v>20</v>
      </c>
      <c r="S24">
        <v>40</v>
      </c>
      <c r="T24">
        <v>60</v>
      </c>
      <c r="U24">
        <v>80</v>
      </c>
      <c r="V24">
        <v>100</v>
      </c>
      <c r="W24">
        <v>120</v>
      </c>
      <c r="X24">
        <v>140</v>
      </c>
    </row>
    <row r="25" spans="1:24">
      <c r="A25" s="1" t="s">
        <v>1284</v>
      </c>
      <c r="B25" s="30">
        <v>254</v>
      </c>
      <c r="C25" s="1"/>
      <c r="D25" s="1"/>
      <c r="E25" s="1"/>
      <c r="F25" s="1"/>
      <c r="G25" s="1"/>
      <c r="H25" s="1"/>
      <c r="I25" s="1"/>
      <c r="J25" s="1"/>
      <c r="K25" s="43"/>
      <c r="L25" s="43"/>
      <c r="M25" s="43"/>
      <c r="N25" s="43"/>
      <c r="O25" s="43"/>
      <c r="P25" s="3">
        <f t="shared" si="1"/>
        <v>0</v>
      </c>
      <c r="Q25" s="36">
        <f>SUM(C25*B25,D25*B25,E25*B25,F25*B25,G25*B25,H25*B25,I25*(B25+R2),J25*(B25+S2),K25*(B25+T2),L25*(B25+U2),M25*(B25+V2),N25*(B25+W2),O25*(B25+X2))</f>
        <v>0</v>
      </c>
      <c r="R25">
        <v>20</v>
      </c>
      <c r="S25">
        <v>40</v>
      </c>
      <c r="T25">
        <v>60</v>
      </c>
      <c r="U25">
        <v>80</v>
      </c>
      <c r="V25">
        <v>100</v>
      </c>
      <c r="W25">
        <v>120</v>
      </c>
      <c r="X25">
        <v>140</v>
      </c>
    </row>
    <row r="26" spans="1:24">
      <c r="A26" s="1" t="s">
        <v>1285</v>
      </c>
      <c r="B26" s="30">
        <v>303</v>
      </c>
      <c r="C26" s="1"/>
      <c r="D26" s="1"/>
      <c r="E26" s="1"/>
      <c r="F26" s="1"/>
      <c r="G26" s="1"/>
      <c r="H26" s="1"/>
      <c r="I26" s="1"/>
      <c r="J26" s="43"/>
      <c r="K26" s="43"/>
      <c r="L26" s="43"/>
      <c r="M26" s="43"/>
      <c r="N26" s="43"/>
      <c r="O26" s="43"/>
      <c r="P26" s="3">
        <f t="shared" si="1"/>
        <v>0</v>
      </c>
      <c r="Q26" s="36">
        <f>SUM(C26*B26,D26*B26,E26*B26,F26*B26,G26*B26,H26*B26,I26*(B26+R2),J26*(B26+S2),K26*(B26+T2),L26*(B26+U2),M26*(B26+V2),N26*(B26+W2),O26*(B26+X2))</f>
        <v>0</v>
      </c>
      <c r="R26">
        <v>20</v>
      </c>
      <c r="S26">
        <v>40</v>
      </c>
      <c r="T26">
        <v>60</v>
      </c>
      <c r="U26">
        <v>80</v>
      </c>
      <c r="V26">
        <v>100</v>
      </c>
      <c r="W26">
        <v>120</v>
      </c>
      <c r="X26">
        <v>140</v>
      </c>
    </row>
    <row r="27" spans="1:24">
      <c r="A27" s="1" t="s">
        <v>1287</v>
      </c>
      <c r="B27" s="30">
        <v>212</v>
      </c>
      <c r="C27" s="1"/>
      <c r="D27" s="1"/>
      <c r="E27" s="1"/>
      <c r="F27" s="1"/>
      <c r="G27" s="1"/>
      <c r="H27" s="1"/>
      <c r="I27" s="43"/>
      <c r="J27" s="43"/>
      <c r="K27" s="43"/>
      <c r="L27" s="43"/>
      <c r="M27" s="43"/>
      <c r="N27" s="43"/>
      <c r="O27" s="43"/>
      <c r="P27" s="3">
        <f t="shared" si="1"/>
        <v>0</v>
      </c>
      <c r="Q27" s="36">
        <f>SUM(C27*B27,D27*B27,E27*B27,F27*B27,G27*B27,H27*B27,I27*(B27+R2),J27*(B27+S2),K27*(B27+T2),L27*(B27+U2),M27*(B27+V2),N27*(B27+W2),O27*(B27+X2))</f>
        <v>0</v>
      </c>
      <c r="R27">
        <v>20</v>
      </c>
      <c r="S27">
        <v>40</v>
      </c>
      <c r="T27">
        <v>60</v>
      </c>
      <c r="U27">
        <v>80</v>
      </c>
      <c r="V27">
        <v>100</v>
      </c>
      <c r="W27">
        <v>120</v>
      </c>
      <c r="X27">
        <v>140</v>
      </c>
    </row>
    <row r="28" spans="1:24">
      <c r="A28" s="1" t="s">
        <v>1289</v>
      </c>
      <c r="B28" s="30">
        <v>287</v>
      </c>
      <c r="C28" s="1"/>
      <c r="D28" s="1"/>
      <c r="E28" s="1"/>
      <c r="F28" s="1"/>
      <c r="G28" s="1"/>
      <c r="H28" s="1"/>
      <c r="I28" s="43"/>
      <c r="J28" s="43"/>
      <c r="K28" s="43"/>
      <c r="L28" s="43"/>
      <c r="M28" s="43"/>
      <c r="N28" s="43"/>
      <c r="O28" s="43"/>
      <c r="P28" s="3">
        <f t="shared" si="1"/>
        <v>0</v>
      </c>
      <c r="Q28" s="36">
        <f>SUM(C28*B28,D28*B28,E28*B28,F28*B28,G28*B28,H28*B28,I28*(B28+R2),J28*(B28+S2),K28*(B28+T2),L28*(B28+U2),M28*(B28+V2),N28*(B28+W2),O28*(B28+X2))</f>
        <v>0</v>
      </c>
      <c r="R28">
        <v>20</v>
      </c>
      <c r="S28">
        <v>40</v>
      </c>
      <c r="T28">
        <v>60</v>
      </c>
      <c r="U28">
        <v>80</v>
      </c>
      <c r="V28">
        <v>100</v>
      </c>
      <c r="W28">
        <v>120</v>
      </c>
      <c r="X28">
        <v>140</v>
      </c>
    </row>
    <row r="29" spans="1:24">
      <c r="A29" s="1" t="s">
        <v>1290</v>
      </c>
      <c r="B29" s="30">
        <v>287</v>
      </c>
      <c r="C29" s="1"/>
      <c r="D29" s="1"/>
      <c r="E29" s="1"/>
      <c r="F29" s="1"/>
      <c r="G29" s="1"/>
      <c r="H29" s="1"/>
      <c r="I29" s="43"/>
      <c r="J29" s="43"/>
      <c r="K29" s="43"/>
      <c r="L29" s="43"/>
      <c r="M29" s="43"/>
      <c r="N29" s="43"/>
      <c r="O29" s="43"/>
      <c r="P29" s="3">
        <f t="shared" si="1"/>
        <v>0</v>
      </c>
      <c r="Q29" s="36">
        <f>SUM(C29*B29,D29*B29,E29*B29,F29*B29,G29*B29,H29*B29,I29*(B29+R2),J29*(B29+S2),K29*(B29+T2),L29*(B29+U2),M29*(B29+V2),N29*(B29+W2),O29*(B29+X2))</f>
        <v>0</v>
      </c>
      <c r="R29">
        <v>20</v>
      </c>
      <c r="S29">
        <v>40</v>
      </c>
      <c r="T29">
        <v>60</v>
      </c>
      <c r="U29">
        <v>80</v>
      </c>
      <c r="V29">
        <v>100</v>
      </c>
      <c r="W29">
        <v>120</v>
      </c>
      <c r="X29">
        <v>140</v>
      </c>
    </row>
    <row r="30" spans="1:24">
      <c r="A30" s="1" t="s">
        <v>1291</v>
      </c>
      <c r="B30" s="30">
        <v>287</v>
      </c>
      <c r="C30" s="1"/>
      <c r="D30" s="1"/>
      <c r="E30" s="1"/>
      <c r="F30" s="1"/>
      <c r="G30" s="1"/>
      <c r="H30" s="1"/>
      <c r="I30" s="43"/>
      <c r="J30" s="43"/>
      <c r="K30" s="43"/>
      <c r="L30" s="43"/>
      <c r="M30" s="43"/>
      <c r="N30" s="43"/>
      <c r="O30" s="43"/>
      <c r="P30" s="3">
        <f t="shared" si="1"/>
        <v>0</v>
      </c>
      <c r="Q30" s="36">
        <f>SUM(C30*B30,D30*B30,E30*B30,F30*B30,G30*B30,H30*B30,I30*(B30+R2),J30*(B30+S2),K30*(B30+T2),L30*(B30+U2),M30*(B30+V2),N30*(B30+W2),O30*(B30+X2))</f>
        <v>0</v>
      </c>
      <c r="R30">
        <v>20</v>
      </c>
      <c r="S30">
        <v>40</v>
      </c>
      <c r="T30">
        <v>60</v>
      </c>
      <c r="U30">
        <v>80</v>
      </c>
      <c r="V30">
        <v>100</v>
      </c>
      <c r="W30">
        <v>120</v>
      </c>
      <c r="X30">
        <v>140</v>
      </c>
    </row>
    <row r="31" spans="1:24">
      <c r="A31" s="1" t="s">
        <v>1292</v>
      </c>
      <c r="B31" s="30">
        <v>287</v>
      </c>
      <c r="C31" s="1"/>
      <c r="D31" s="1"/>
      <c r="E31" s="1"/>
      <c r="F31" s="1"/>
      <c r="G31" s="1"/>
      <c r="H31" s="1"/>
      <c r="I31" s="43"/>
      <c r="J31" s="43"/>
      <c r="K31" s="43"/>
      <c r="L31" s="43"/>
      <c r="M31" s="43"/>
      <c r="N31" s="43"/>
      <c r="O31" s="43"/>
      <c r="P31" s="3">
        <f t="shared" si="1"/>
        <v>0</v>
      </c>
      <c r="Q31" s="36">
        <f>SUM(C31*B31,D31*B31,E31*B31,F31*B31,G31*B31,H31*B31,I31*(B31+R2),J31*(B31+S2),K31*(B31+T2),L31*(B31+U2),M31*(B31+V2),N31*(B31+W2),O31*(B31+X2))</f>
        <v>0</v>
      </c>
      <c r="R31">
        <v>20</v>
      </c>
      <c r="S31">
        <v>40</v>
      </c>
      <c r="T31">
        <v>60</v>
      </c>
      <c r="U31">
        <v>80</v>
      </c>
      <c r="V31">
        <v>100</v>
      </c>
      <c r="W31">
        <v>120</v>
      </c>
      <c r="X31">
        <v>140</v>
      </c>
    </row>
    <row r="32" spans="1:24" ht="15.75" thickBot="1">
      <c r="A32" s="3" t="s">
        <v>1293</v>
      </c>
      <c r="B32" s="36">
        <v>287</v>
      </c>
      <c r="C32" s="3"/>
      <c r="D32" s="3"/>
      <c r="E32" s="3"/>
      <c r="F32" s="3"/>
      <c r="G32" s="3"/>
      <c r="H32" s="3"/>
      <c r="I32" s="44"/>
      <c r="J32" s="44"/>
      <c r="K32" s="44"/>
      <c r="L32" s="44"/>
      <c r="M32" s="44"/>
      <c r="N32" s="44"/>
      <c r="O32" s="44"/>
      <c r="P32" s="3">
        <f t="shared" si="1"/>
        <v>0</v>
      </c>
      <c r="Q32" s="36">
        <f>SUM(C32*B32,D32*B32,E32*B32,F32*B32,G32*B32,H32*B32,I32*(B32+R2),J32*(B32+S2),K32*(B32+T2),L32*(B32+U2),M32*(B32+V2),N32*(B32+W2),O32*(B32+X2))</f>
        <v>0</v>
      </c>
      <c r="R32">
        <v>20</v>
      </c>
      <c r="S32">
        <v>40</v>
      </c>
      <c r="T32">
        <v>60</v>
      </c>
      <c r="U32">
        <v>80</v>
      </c>
      <c r="V32">
        <v>100</v>
      </c>
      <c r="W32">
        <v>120</v>
      </c>
      <c r="X32">
        <v>140</v>
      </c>
    </row>
    <row r="33" spans="1:24" ht="15.75" thickBot="1">
      <c r="A33" s="237" t="s">
        <v>1268</v>
      </c>
      <c r="B33" s="238"/>
      <c r="C33" s="238"/>
      <c r="D33" s="238"/>
      <c r="E33" s="238"/>
      <c r="F33" s="238"/>
      <c r="G33" s="238"/>
      <c r="H33" s="238"/>
      <c r="I33" s="238"/>
      <c r="J33" s="238"/>
      <c r="K33" s="238"/>
      <c r="L33" s="238"/>
      <c r="M33" s="238"/>
      <c r="N33" s="238"/>
      <c r="O33" s="238"/>
      <c r="P33" s="238"/>
      <c r="Q33" s="239"/>
      <c r="R33">
        <v>20</v>
      </c>
      <c r="S33">
        <v>40</v>
      </c>
      <c r="T33">
        <v>60</v>
      </c>
      <c r="U33">
        <v>80</v>
      </c>
      <c r="V33">
        <v>100</v>
      </c>
      <c r="W33">
        <v>120</v>
      </c>
      <c r="X33">
        <v>140</v>
      </c>
    </row>
    <row r="34" spans="1:24">
      <c r="A34" s="2" t="s">
        <v>1269</v>
      </c>
      <c r="B34" s="37">
        <v>132</v>
      </c>
      <c r="C34" s="2"/>
      <c r="D34" s="2"/>
      <c r="E34" s="2"/>
      <c r="F34" s="2"/>
      <c r="G34" s="2"/>
      <c r="H34" s="2"/>
      <c r="I34" s="46"/>
      <c r="J34" s="46"/>
      <c r="K34" s="46"/>
      <c r="L34" s="46"/>
      <c r="M34" s="46"/>
      <c r="N34" s="46"/>
      <c r="O34" s="46"/>
      <c r="P34" s="2">
        <f t="shared" ref="P34:P39" si="2">SUM(C34:O34)</f>
        <v>0</v>
      </c>
      <c r="Q34" s="37">
        <f>SUM(C34*B34,D34*B34,E34*B34,F34*B34,G34*B34,H34*B34,I34*(B34+R2),J34*(B34+S2),K34*(B34+T2),L34*(B34+U2),M34*(B34+V2),N34*(B34+W2),O34*(B34+X2))</f>
        <v>0</v>
      </c>
      <c r="R34">
        <v>20</v>
      </c>
      <c r="S34">
        <v>40</v>
      </c>
      <c r="T34">
        <v>60</v>
      </c>
      <c r="U34">
        <v>80</v>
      </c>
      <c r="V34">
        <v>100</v>
      </c>
      <c r="W34">
        <v>120</v>
      </c>
      <c r="X34">
        <v>140</v>
      </c>
    </row>
    <row r="35" spans="1:24">
      <c r="A35" s="1" t="s">
        <v>1270</v>
      </c>
      <c r="B35" s="30">
        <v>187</v>
      </c>
      <c r="C35" s="1"/>
      <c r="D35" s="1"/>
      <c r="E35" s="1"/>
      <c r="F35" s="1"/>
      <c r="G35" s="1"/>
      <c r="H35" s="1"/>
      <c r="I35" s="43"/>
      <c r="J35" s="43"/>
      <c r="K35" s="43"/>
      <c r="L35" s="43"/>
      <c r="M35" s="43"/>
      <c r="N35" s="43"/>
      <c r="O35" s="43"/>
      <c r="P35" s="1">
        <f t="shared" si="2"/>
        <v>0</v>
      </c>
      <c r="Q35" s="30">
        <f>SUM(C35*B35,D35*B35,E35*B35,F35*B35,G35*B35,H35*B35,I35*(B35+R2),J35*(B35+S2),K35*(B35+T2),L35*(B35+U2),M35*(B35+V2),N35*(B35+W2),O35*(B35+X2))</f>
        <v>0</v>
      </c>
      <c r="R35">
        <v>20</v>
      </c>
      <c r="S35">
        <v>40</v>
      </c>
      <c r="T35">
        <v>60</v>
      </c>
      <c r="U35">
        <v>80</v>
      </c>
      <c r="V35">
        <v>100</v>
      </c>
      <c r="W35">
        <v>120</v>
      </c>
      <c r="X35">
        <v>140</v>
      </c>
    </row>
    <row r="36" spans="1:24">
      <c r="A36" s="1" t="s">
        <v>1271</v>
      </c>
      <c r="B36" s="30">
        <v>203</v>
      </c>
      <c r="C36" s="1"/>
      <c r="D36" s="1"/>
      <c r="E36" s="1"/>
      <c r="F36" s="1"/>
      <c r="G36" s="1"/>
      <c r="H36" s="1"/>
      <c r="I36" s="43"/>
      <c r="J36" s="43"/>
      <c r="K36" s="43"/>
      <c r="L36" s="43"/>
      <c r="M36" s="43"/>
      <c r="N36" s="43"/>
      <c r="O36" s="43"/>
      <c r="P36" s="1">
        <f t="shared" si="2"/>
        <v>0</v>
      </c>
      <c r="Q36" s="30">
        <f>SUM(C36*B36,D36*B36,E36*B36,F36*B36,G36*B36,H36*B36,I36*(B36+R2),J36*(B36+S2),K36*(B36+T2),L36*(B36+U2),M36*(B36+V2),N36*(B36+W2),O36*(B36+X2))</f>
        <v>0</v>
      </c>
      <c r="R36">
        <v>20</v>
      </c>
      <c r="S36">
        <v>40</v>
      </c>
      <c r="T36">
        <v>60</v>
      </c>
      <c r="U36">
        <v>80</v>
      </c>
      <c r="V36">
        <v>100</v>
      </c>
      <c r="W36">
        <v>120</v>
      </c>
      <c r="X36">
        <v>140</v>
      </c>
    </row>
    <row r="37" spans="1:24">
      <c r="A37" s="1" t="s">
        <v>1272</v>
      </c>
      <c r="B37" s="30">
        <v>303</v>
      </c>
      <c r="C37" s="1"/>
      <c r="D37" s="1"/>
      <c r="E37" s="1"/>
      <c r="F37" s="1"/>
      <c r="G37" s="1"/>
      <c r="H37" s="1"/>
      <c r="I37" s="43"/>
      <c r="J37" s="43"/>
      <c r="K37" s="43"/>
      <c r="L37" s="43"/>
      <c r="M37" s="43"/>
      <c r="N37" s="43"/>
      <c r="O37" s="43"/>
      <c r="P37" s="1">
        <f t="shared" si="2"/>
        <v>0</v>
      </c>
      <c r="Q37" s="30">
        <f>SUM(C37*B37,D37*B37,E37*B37,F37*B37,G37*B37,H37*B37,I37*(B37+R2),J37*(B37+S2),K37*(B37+T2),L37*(B37+U2),M37*(B37+V2),N37*(B37+W2),O37*(B37+X2))</f>
        <v>0</v>
      </c>
      <c r="R37">
        <v>20</v>
      </c>
      <c r="S37">
        <v>40</v>
      </c>
      <c r="T37">
        <v>60</v>
      </c>
      <c r="U37">
        <v>80</v>
      </c>
      <c r="V37">
        <v>100</v>
      </c>
      <c r="W37">
        <v>120</v>
      </c>
      <c r="X37">
        <v>140</v>
      </c>
    </row>
    <row r="38" spans="1:24">
      <c r="A38" s="1" t="s">
        <v>1273</v>
      </c>
      <c r="B38" s="30">
        <v>254</v>
      </c>
      <c r="C38" s="1"/>
      <c r="D38" s="1"/>
      <c r="E38" s="1"/>
      <c r="F38" s="1"/>
      <c r="G38" s="1"/>
      <c r="H38" s="1"/>
      <c r="I38" s="43"/>
      <c r="J38" s="43"/>
      <c r="K38" s="43"/>
      <c r="L38" s="43"/>
      <c r="M38" s="43"/>
      <c r="N38" s="43"/>
      <c r="O38" s="43"/>
      <c r="P38" s="1">
        <f t="shared" si="2"/>
        <v>0</v>
      </c>
      <c r="Q38" s="30">
        <f>SUM(C38*B38,D38*B38,E38*B38,F38*B38,G38*B38,H38*B38,I38*(B38+R2),J38*(B38+S2),K38*(B38+T2),L38*(B38+U2),M38*(B38+V2),N38*(B38+W2),O38*(B38+X2))</f>
        <v>0</v>
      </c>
      <c r="R38">
        <v>20</v>
      </c>
      <c r="S38">
        <v>40</v>
      </c>
      <c r="T38">
        <v>60</v>
      </c>
      <c r="U38">
        <v>80</v>
      </c>
      <c r="V38">
        <v>100</v>
      </c>
      <c r="W38">
        <v>120</v>
      </c>
      <c r="X38">
        <v>140</v>
      </c>
    </row>
    <row r="39" spans="1:24" ht="15.75" thickBot="1">
      <c r="A39" s="3" t="s">
        <v>1274</v>
      </c>
      <c r="B39" s="36">
        <v>254</v>
      </c>
      <c r="C39" s="3"/>
      <c r="D39" s="3"/>
      <c r="E39" s="3"/>
      <c r="F39" s="3"/>
      <c r="G39" s="3"/>
      <c r="H39" s="3"/>
      <c r="I39" s="44"/>
      <c r="J39" s="44"/>
      <c r="K39" s="44"/>
      <c r="L39" s="44"/>
      <c r="M39" s="44"/>
      <c r="N39" s="44"/>
      <c r="O39" s="44"/>
      <c r="P39" s="3">
        <f t="shared" si="2"/>
        <v>0</v>
      </c>
      <c r="Q39" s="36">
        <f>SUM(C39*B39,D39*B39,E39*B39,F39*B39,G39*B39,H39*B39,I39*(B39+R2),J39*(B39+S2),K39*(B39+T2),L39*(B39+U2),M39*(B39+V2),N39*(B39+W2),O39*(B39+X2))</f>
        <v>0</v>
      </c>
      <c r="R39">
        <v>20</v>
      </c>
      <c r="S39">
        <v>40</v>
      </c>
      <c r="T39">
        <v>60</v>
      </c>
      <c r="U39">
        <v>80</v>
      </c>
      <c r="V39">
        <v>100</v>
      </c>
      <c r="W39">
        <v>120</v>
      </c>
      <c r="X39">
        <v>140</v>
      </c>
    </row>
    <row r="40" spans="1:24" ht="15.75" thickBot="1">
      <c r="A40" s="237" t="s">
        <v>1296</v>
      </c>
      <c r="B40" s="238"/>
      <c r="C40" s="238"/>
      <c r="D40" s="238"/>
      <c r="E40" s="238"/>
      <c r="F40" s="238"/>
      <c r="G40" s="238"/>
      <c r="H40" s="238"/>
      <c r="I40" s="238"/>
      <c r="J40" s="238"/>
      <c r="K40" s="238"/>
      <c r="L40" s="238"/>
      <c r="M40" s="238"/>
      <c r="N40" s="238"/>
      <c r="O40" s="238"/>
      <c r="P40" s="238"/>
      <c r="Q40" s="239"/>
      <c r="R40">
        <v>20</v>
      </c>
      <c r="S40">
        <v>40</v>
      </c>
      <c r="T40">
        <v>60</v>
      </c>
      <c r="U40">
        <v>80</v>
      </c>
      <c r="V40">
        <v>100</v>
      </c>
      <c r="W40">
        <v>120</v>
      </c>
      <c r="X40">
        <v>140</v>
      </c>
    </row>
    <row r="41" spans="1:24">
      <c r="A41" s="2" t="s">
        <v>1275</v>
      </c>
      <c r="B41" s="37">
        <v>254</v>
      </c>
      <c r="C41" s="2"/>
      <c r="D41" s="2"/>
      <c r="E41" s="2"/>
      <c r="F41" s="2"/>
      <c r="G41" s="2"/>
      <c r="H41" s="2"/>
      <c r="I41" s="2"/>
      <c r="J41" s="2"/>
      <c r="K41" s="46"/>
      <c r="L41" s="46"/>
      <c r="M41" s="46"/>
      <c r="N41" s="46"/>
      <c r="O41" s="46"/>
      <c r="P41" s="2">
        <f t="shared" ref="P41:P55" si="3">SUM(C41:O41)</f>
        <v>0</v>
      </c>
      <c r="Q41" s="37">
        <f>SUM(C41*B41,D41*B41,E41*B41,F41*B41,G41*B41,H41*B41,I41*(B41+R2),J41*(B41+S2),K41*(B41+T2),L41*(B41+U2),M41*(B41+V2),N41*(B41+W2),O41*(B41+X2))</f>
        <v>0</v>
      </c>
      <c r="R41">
        <v>20</v>
      </c>
      <c r="S41">
        <v>40</v>
      </c>
      <c r="T41">
        <v>60</v>
      </c>
      <c r="U41">
        <v>80</v>
      </c>
      <c r="V41">
        <v>100</v>
      </c>
      <c r="W41">
        <v>120</v>
      </c>
      <c r="X41">
        <v>140</v>
      </c>
    </row>
    <row r="42" spans="1:24">
      <c r="A42" s="1" t="s">
        <v>1276</v>
      </c>
      <c r="B42" s="30">
        <v>238</v>
      </c>
      <c r="C42" s="1"/>
      <c r="D42" s="1"/>
      <c r="E42" s="1"/>
      <c r="F42" s="1"/>
      <c r="G42" s="1"/>
      <c r="H42" s="1"/>
      <c r="I42" s="1"/>
      <c r="J42" s="1"/>
      <c r="K42" s="43"/>
      <c r="L42" s="43"/>
      <c r="M42" s="43"/>
      <c r="N42" s="43"/>
      <c r="O42" s="43"/>
      <c r="P42" s="1">
        <f t="shared" si="3"/>
        <v>0</v>
      </c>
      <c r="Q42" s="30">
        <f>SUM(C42*B42,D42*B42,E42*B42,F42*B42,G42*B42,H42*B42,I42*(B42+R2),J42*(B42+S2),K42*(B42+T2),L42*(B42+U2),M42*(B42+V2),N42*(B42+W2),O42*(B42+X2))</f>
        <v>0</v>
      </c>
      <c r="R42">
        <v>20</v>
      </c>
      <c r="S42">
        <v>40</v>
      </c>
      <c r="T42">
        <v>60</v>
      </c>
      <c r="U42">
        <v>80</v>
      </c>
      <c r="V42">
        <v>100</v>
      </c>
      <c r="W42">
        <v>120</v>
      </c>
      <c r="X42">
        <v>140</v>
      </c>
    </row>
    <row r="43" spans="1:24">
      <c r="A43" s="1" t="s">
        <v>1277</v>
      </c>
      <c r="B43" s="30">
        <v>187</v>
      </c>
      <c r="C43" s="1"/>
      <c r="D43" s="1"/>
      <c r="E43" s="1"/>
      <c r="F43" s="1"/>
      <c r="G43" s="1"/>
      <c r="H43" s="1"/>
      <c r="I43" s="43"/>
      <c r="J43" s="43"/>
      <c r="K43" s="43"/>
      <c r="L43" s="43"/>
      <c r="M43" s="43"/>
      <c r="N43" s="43"/>
      <c r="O43" s="43"/>
      <c r="P43" s="1">
        <f t="shared" si="3"/>
        <v>0</v>
      </c>
      <c r="Q43" s="30">
        <f>SUM(C43*B43,D43*B43,E43*B43,F43*B43,G43*B43,H43*B43,I43*(B43+R2),J43*(B43+S2),K43*(B43+T2),L43*(B43+U2),M43*(B43+V2),N43*(B43+W2),O43*(B43+X2))</f>
        <v>0</v>
      </c>
      <c r="R43">
        <v>20</v>
      </c>
      <c r="S43">
        <v>40</v>
      </c>
      <c r="T43">
        <v>60</v>
      </c>
      <c r="U43">
        <v>80</v>
      </c>
      <c r="V43">
        <v>100</v>
      </c>
      <c r="W43">
        <v>120</v>
      </c>
      <c r="X43">
        <v>140</v>
      </c>
    </row>
    <row r="44" spans="1:24">
      <c r="A44" s="1" t="s">
        <v>1297</v>
      </c>
      <c r="B44" s="30">
        <v>303</v>
      </c>
      <c r="C44" s="1"/>
      <c r="D44" s="1"/>
      <c r="E44" s="1"/>
      <c r="F44" s="1"/>
      <c r="G44" s="1"/>
      <c r="H44" s="1"/>
      <c r="I44" s="1"/>
      <c r="J44" s="43"/>
      <c r="K44" s="43"/>
      <c r="L44" s="43"/>
      <c r="M44" s="43"/>
      <c r="N44" s="43"/>
      <c r="O44" s="43"/>
      <c r="P44" s="1">
        <f t="shared" si="3"/>
        <v>0</v>
      </c>
      <c r="Q44" s="30">
        <f>SUM(C44*B44,D44*B44,E44*B44,F44*B44,G44*B44,H44*B44,I44*(B44+R2),J44*(B44+S2),K44*(B44+T2),L44*(B44+U2),M44*(B44+V2),N44*(B44+W2),O44*(B44+X2))</f>
        <v>0</v>
      </c>
      <c r="R44">
        <v>20</v>
      </c>
      <c r="S44">
        <v>40</v>
      </c>
      <c r="T44">
        <v>60</v>
      </c>
      <c r="U44">
        <v>80</v>
      </c>
      <c r="V44">
        <v>100</v>
      </c>
      <c r="W44">
        <v>120</v>
      </c>
      <c r="X44">
        <v>140</v>
      </c>
    </row>
    <row r="45" spans="1:24">
      <c r="A45" s="1" t="s">
        <v>1280</v>
      </c>
      <c r="B45" s="30">
        <v>250</v>
      </c>
      <c r="C45" s="1"/>
      <c r="D45" s="1"/>
      <c r="E45" s="1"/>
      <c r="F45" s="1"/>
      <c r="G45" s="1"/>
      <c r="H45" s="1"/>
      <c r="I45" s="43"/>
      <c r="J45" s="43"/>
      <c r="K45" s="43"/>
      <c r="L45" s="43"/>
      <c r="M45" s="43"/>
      <c r="N45" s="43"/>
      <c r="O45" s="43"/>
      <c r="P45" s="1">
        <f t="shared" si="3"/>
        <v>0</v>
      </c>
      <c r="Q45" s="30">
        <f>SUM(C45*B45,D45*B45,E45*B45,F45*B45,G45*B45,H45*B45,I45*(B45+R2),J45*(B45+S2),K45*(B45+T2),L45*(B45+U2),M45*(B45+V2),N45*(B45+W2),O45*(B45+X2))</f>
        <v>0</v>
      </c>
      <c r="R45">
        <v>20</v>
      </c>
      <c r="S45">
        <v>40</v>
      </c>
      <c r="T45">
        <v>60</v>
      </c>
      <c r="U45">
        <v>80</v>
      </c>
      <c r="V45">
        <v>100</v>
      </c>
      <c r="W45">
        <v>120</v>
      </c>
      <c r="X45">
        <v>140</v>
      </c>
    </row>
    <row r="46" spans="1:24">
      <c r="A46" s="1" t="s">
        <v>1282</v>
      </c>
      <c r="B46" s="30">
        <v>287</v>
      </c>
      <c r="C46" s="1"/>
      <c r="D46" s="1"/>
      <c r="E46" s="1"/>
      <c r="F46" s="1"/>
      <c r="G46" s="1"/>
      <c r="H46" s="1"/>
      <c r="I46" s="1"/>
      <c r="J46" s="1"/>
      <c r="K46" s="43"/>
      <c r="L46" s="43"/>
      <c r="M46" s="43"/>
      <c r="N46" s="43"/>
      <c r="O46" s="43"/>
      <c r="P46" s="1">
        <f t="shared" si="3"/>
        <v>0</v>
      </c>
      <c r="Q46" s="30">
        <f>SUM(C46*B46,D46*B46,E46*B46,F46*B46,G46*B46,H46*B46,I46*(B46+R2),J46*(B46+S2),K46*(B46+T2),L46*(B46+U2),M46*(B46+V2),N46*(B46+W2),O46*(B46+X2))</f>
        <v>0</v>
      </c>
      <c r="R46">
        <v>20</v>
      </c>
      <c r="S46">
        <v>40</v>
      </c>
      <c r="T46">
        <v>60</v>
      </c>
      <c r="U46">
        <v>80</v>
      </c>
      <c r="V46">
        <v>100</v>
      </c>
      <c r="W46">
        <v>120</v>
      </c>
      <c r="X46">
        <v>140</v>
      </c>
    </row>
    <row r="47" spans="1:24">
      <c r="A47" s="1" t="s">
        <v>1286</v>
      </c>
      <c r="B47" s="30">
        <v>212</v>
      </c>
      <c r="C47" s="1"/>
      <c r="D47" s="1"/>
      <c r="E47" s="1"/>
      <c r="F47" s="1"/>
      <c r="G47" s="1"/>
      <c r="H47" s="1"/>
      <c r="I47" s="43"/>
      <c r="J47" s="43"/>
      <c r="K47" s="43"/>
      <c r="L47" s="43"/>
      <c r="M47" s="43"/>
      <c r="N47" s="43"/>
      <c r="O47" s="43"/>
      <c r="P47" s="1">
        <f t="shared" si="3"/>
        <v>0</v>
      </c>
      <c r="Q47" s="30">
        <f>SUM(C47*B47,D47*B47,E47*B47,F47*B47,G47*B47,H47*B47,I47*(B47+R2),J47*(B47+S2),K47*(B47+T2),L47*(B47+U2),M47*(B47+V2),N47*(B47+W2),O47*(B47+X2))</f>
        <v>0</v>
      </c>
      <c r="R47">
        <v>20</v>
      </c>
      <c r="S47">
        <v>40</v>
      </c>
      <c r="T47">
        <v>60</v>
      </c>
      <c r="U47">
        <v>80</v>
      </c>
      <c r="V47">
        <v>100</v>
      </c>
      <c r="W47">
        <v>120</v>
      </c>
      <c r="X47">
        <v>140</v>
      </c>
    </row>
    <row r="48" spans="1:24">
      <c r="A48" s="1" t="s">
        <v>1298</v>
      </c>
      <c r="B48" s="30">
        <v>254</v>
      </c>
      <c r="C48" s="1"/>
      <c r="D48" s="1"/>
      <c r="E48" s="1"/>
      <c r="F48" s="1"/>
      <c r="G48" s="1"/>
      <c r="H48" s="1"/>
      <c r="I48" s="1"/>
      <c r="J48" s="1"/>
      <c r="K48" s="47"/>
      <c r="L48" s="43"/>
      <c r="M48" s="43"/>
      <c r="N48" s="43"/>
      <c r="O48" s="43"/>
      <c r="P48" s="1">
        <f t="shared" si="3"/>
        <v>0</v>
      </c>
      <c r="Q48" s="30">
        <f>SUM(C48*B48,D48*B48,E48*B48,F48*B48,G48*B48,H48*B48,I48*(B48+R2),J48*(B48+S2),K48*(B48+T2),L48*(B48+U2),M48*(B48+V2),N48*(B48+W2),O48*(B48+X2))</f>
        <v>0</v>
      </c>
      <c r="R48">
        <v>20</v>
      </c>
      <c r="S48">
        <v>40</v>
      </c>
      <c r="T48">
        <v>60</v>
      </c>
      <c r="U48">
        <v>80</v>
      </c>
      <c r="V48">
        <v>100</v>
      </c>
      <c r="W48">
        <v>120</v>
      </c>
      <c r="X48">
        <v>140</v>
      </c>
    </row>
    <row r="49" spans="1:24">
      <c r="A49" s="1" t="s">
        <v>1299</v>
      </c>
      <c r="B49" s="30">
        <v>254</v>
      </c>
      <c r="C49" s="1"/>
      <c r="D49" s="1"/>
      <c r="E49" s="1"/>
      <c r="F49" s="1"/>
      <c r="G49" s="1"/>
      <c r="H49" s="1"/>
      <c r="I49" s="1"/>
      <c r="J49" s="1"/>
      <c r="K49" s="43"/>
      <c r="L49" s="43"/>
      <c r="M49" s="43"/>
      <c r="N49" s="43"/>
      <c r="O49" s="43"/>
      <c r="P49" s="1">
        <f t="shared" si="3"/>
        <v>0</v>
      </c>
      <c r="Q49" s="30">
        <f>SUM(C49*B49,D49*B49,E49*B49,F49*B49,G49*B49,H49*B49,I49*(B49+R2),J49*(B49+S2),K49*(B49+T2),L49*(B49+U2),M49*(B49+V2),N49*(B49+W2),O49*(B49+X2))</f>
        <v>0</v>
      </c>
      <c r="R49">
        <v>20</v>
      </c>
      <c r="S49">
        <v>40</v>
      </c>
      <c r="T49">
        <v>60</v>
      </c>
      <c r="U49">
        <v>80</v>
      </c>
      <c r="V49">
        <v>100</v>
      </c>
      <c r="W49">
        <v>120</v>
      </c>
      <c r="X49">
        <v>140</v>
      </c>
    </row>
    <row r="50" spans="1:24">
      <c r="A50" s="1" t="s">
        <v>1288</v>
      </c>
      <c r="B50" s="30">
        <v>303</v>
      </c>
      <c r="C50" s="1"/>
      <c r="D50" s="1"/>
      <c r="E50" s="1"/>
      <c r="F50" s="1"/>
      <c r="G50" s="1"/>
      <c r="H50" s="1"/>
      <c r="I50" s="1"/>
      <c r="J50" s="1"/>
      <c r="K50" s="43"/>
      <c r="L50" s="43"/>
      <c r="M50" s="43"/>
      <c r="N50" s="43"/>
      <c r="O50" s="43"/>
      <c r="P50" s="1">
        <f t="shared" si="3"/>
        <v>0</v>
      </c>
      <c r="Q50" s="30">
        <f>SUM(C50*B50,D50*B50,E50*B50,F50*B50,G50*B50,H50*B50,I50*(B50+R2),J50*(B50+S2),K50*(B50+T2),L50*(B50+U2),M50*(B50+V2),N50*(B50+W2),O50*(B50+X2))</f>
        <v>0</v>
      </c>
      <c r="R50">
        <v>20</v>
      </c>
      <c r="S50">
        <v>40</v>
      </c>
      <c r="T50">
        <v>60</v>
      </c>
      <c r="U50">
        <v>80</v>
      </c>
      <c r="V50">
        <v>100</v>
      </c>
      <c r="W50">
        <v>120</v>
      </c>
      <c r="X50">
        <v>140</v>
      </c>
    </row>
    <row r="51" spans="1:24">
      <c r="A51" s="1" t="s">
        <v>1300</v>
      </c>
      <c r="B51" s="30">
        <v>160</v>
      </c>
      <c r="C51" s="1"/>
      <c r="D51" s="1"/>
      <c r="E51" s="1"/>
      <c r="F51" s="43"/>
      <c r="G51" s="43"/>
      <c r="H51" s="43"/>
      <c r="I51" s="43"/>
      <c r="J51" s="43"/>
      <c r="K51" s="43"/>
      <c r="L51" s="43"/>
      <c r="M51" s="43"/>
      <c r="N51" s="43"/>
      <c r="O51" s="43"/>
      <c r="P51" s="1">
        <f t="shared" si="3"/>
        <v>0</v>
      </c>
      <c r="Q51" s="30">
        <f>SUM(C51*B51,D51*B51,E51*B51,F51*B51,G51*B51,H51*B51,I51*(B51+R2),J51*(B51+S2),K51*(B51+T2),L51*(B51+U2),M51*(B51+V2),N51*(B51+W2),O51*(B51+X2))</f>
        <v>0</v>
      </c>
      <c r="R51">
        <v>20</v>
      </c>
      <c r="S51">
        <v>40</v>
      </c>
      <c r="T51">
        <v>60</v>
      </c>
      <c r="U51">
        <v>80</v>
      </c>
      <c r="V51">
        <v>100</v>
      </c>
      <c r="W51">
        <v>120</v>
      </c>
      <c r="X51">
        <v>140</v>
      </c>
    </row>
    <row r="52" spans="1:24">
      <c r="A52" s="1" t="s">
        <v>1301</v>
      </c>
      <c r="B52" s="30">
        <v>160</v>
      </c>
      <c r="C52" s="1"/>
      <c r="D52" s="1"/>
      <c r="E52" s="1"/>
      <c r="F52" s="43"/>
      <c r="G52" s="43"/>
      <c r="H52" s="43"/>
      <c r="I52" s="43"/>
      <c r="J52" s="43"/>
      <c r="K52" s="43"/>
      <c r="L52" s="43"/>
      <c r="M52" s="43"/>
      <c r="N52" s="43"/>
      <c r="O52" s="43"/>
      <c r="P52" s="1">
        <f t="shared" si="3"/>
        <v>0</v>
      </c>
      <c r="Q52" s="30">
        <f>SUM(C52*B52,D52*B52,E52*B52,F52*B52,G52*B52,H52*B52,I52*(B52+R2),J52*(B52+S2),K52*(B52+T2),L52*(B52+U2),M52*(B52+V2),N52*(B52+W2),O52*(B52+X2))</f>
        <v>0</v>
      </c>
      <c r="R52">
        <v>20</v>
      </c>
      <c r="S52">
        <v>40</v>
      </c>
      <c r="T52">
        <v>60</v>
      </c>
      <c r="U52">
        <v>80</v>
      </c>
      <c r="V52">
        <v>100</v>
      </c>
      <c r="W52">
        <v>120</v>
      </c>
      <c r="X52">
        <v>140</v>
      </c>
    </row>
    <row r="53" spans="1:24">
      <c r="A53" s="1" t="s">
        <v>1302</v>
      </c>
      <c r="B53" s="30">
        <v>166</v>
      </c>
      <c r="C53" s="1"/>
      <c r="D53" s="1"/>
      <c r="E53" s="1"/>
      <c r="F53" s="1"/>
      <c r="G53" s="1"/>
      <c r="H53" s="1"/>
      <c r="I53" s="43"/>
      <c r="J53" s="43"/>
      <c r="K53" s="43"/>
      <c r="L53" s="43"/>
      <c r="M53" s="43"/>
      <c r="N53" s="43"/>
      <c r="O53" s="43"/>
      <c r="P53" s="1">
        <f t="shared" si="3"/>
        <v>0</v>
      </c>
      <c r="Q53" s="30">
        <f>SUM(C53*B53,D53*B53,E53*B53,F53*B53,G53*B53,H53*B53,I53*(B53+R2),J53*(B53+S2),K53*(B53+T2),L53*(B53+U2),M53*(B53+V2),N53*(B53+W2),O53*(B53+X2))</f>
        <v>0</v>
      </c>
      <c r="R53">
        <v>20</v>
      </c>
      <c r="S53">
        <v>40</v>
      </c>
      <c r="T53">
        <v>60</v>
      </c>
      <c r="U53">
        <v>80</v>
      </c>
      <c r="V53">
        <v>100</v>
      </c>
      <c r="W53">
        <v>120</v>
      </c>
      <c r="X53">
        <v>140</v>
      </c>
    </row>
    <row r="54" spans="1:24">
      <c r="A54" s="1" t="s">
        <v>1303</v>
      </c>
      <c r="B54" s="30">
        <v>342</v>
      </c>
      <c r="C54" s="1"/>
      <c r="D54" s="1"/>
      <c r="E54" s="1"/>
      <c r="F54" s="1"/>
      <c r="G54" s="1"/>
      <c r="H54" s="1"/>
      <c r="I54" s="43"/>
      <c r="J54" s="43"/>
      <c r="K54" s="43"/>
      <c r="L54" s="43"/>
      <c r="M54" s="43"/>
      <c r="N54" s="43"/>
      <c r="O54" s="43"/>
      <c r="P54" s="1">
        <f t="shared" si="3"/>
        <v>0</v>
      </c>
      <c r="Q54" s="30">
        <f>SUM(C54*B54,D54*B54,E54*B54,F54*B54,G54*B54,H54*B54,I54*(B54+R2),J54*(B54+S2),K54*(B54+T2),L54*(B54+U2),M54*(B54+V2),N54*(B54+W2),O54*(B54+X2))</f>
        <v>0</v>
      </c>
      <c r="R54">
        <v>20</v>
      </c>
      <c r="S54">
        <v>40</v>
      </c>
      <c r="T54">
        <v>60</v>
      </c>
      <c r="U54">
        <v>80</v>
      </c>
      <c r="V54">
        <v>100</v>
      </c>
      <c r="W54">
        <v>120</v>
      </c>
      <c r="X54">
        <v>140</v>
      </c>
    </row>
    <row r="55" spans="1:24" ht="15.75" thickBot="1">
      <c r="A55" s="3" t="s">
        <v>1304</v>
      </c>
      <c r="B55" s="36">
        <v>342</v>
      </c>
      <c r="C55" s="3"/>
      <c r="D55" s="3"/>
      <c r="E55" s="3"/>
      <c r="F55" s="3"/>
      <c r="G55" s="3"/>
      <c r="H55" s="3"/>
      <c r="I55" s="44"/>
      <c r="J55" s="44"/>
      <c r="K55" s="44"/>
      <c r="L55" s="44"/>
      <c r="M55" s="44"/>
      <c r="N55" s="44"/>
      <c r="O55" s="44"/>
      <c r="P55" s="3">
        <f t="shared" si="3"/>
        <v>0</v>
      </c>
      <c r="Q55" s="36">
        <f>SUM(C55*B55,D55*B55,E55*B55,F55*B55,G55*B55,H55*B55,I55*(B55+R2),J55*(B55+S2),K55*(B55+T2),L55*(B55+U2),M55*(B55+V2),N55*(B55+W2),O55*(B55+X2))</f>
        <v>0</v>
      </c>
      <c r="R55">
        <v>20</v>
      </c>
      <c r="S55">
        <v>40</v>
      </c>
      <c r="T55">
        <v>60</v>
      </c>
      <c r="U55">
        <v>80</v>
      </c>
      <c r="V55">
        <v>100</v>
      </c>
      <c r="W55">
        <v>120</v>
      </c>
      <c r="X55">
        <v>140</v>
      </c>
    </row>
    <row r="56" spans="1:24" ht="15.75" thickBot="1">
      <c r="A56" s="237" t="s">
        <v>1327</v>
      </c>
      <c r="B56" s="238"/>
      <c r="C56" s="238"/>
      <c r="D56" s="238"/>
      <c r="E56" s="238"/>
      <c r="F56" s="238"/>
      <c r="G56" s="238"/>
      <c r="H56" s="238"/>
      <c r="I56" s="238"/>
      <c r="J56" s="238"/>
      <c r="K56" s="238"/>
      <c r="L56" s="238"/>
      <c r="M56" s="238"/>
      <c r="N56" s="238"/>
      <c r="O56" s="238"/>
      <c r="P56" s="238"/>
      <c r="Q56" s="239"/>
      <c r="R56">
        <v>20</v>
      </c>
      <c r="S56">
        <v>40</v>
      </c>
      <c r="T56">
        <v>60</v>
      </c>
      <c r="U56">
        <v>80</v>
      </c>
      <c r="V56">
        <v>100</v>
      </c>
      <c r="W56">
        <v>120</v>
      </c>
      <c r="X56">
        <v>140</v>
      </c>
    </row>
    <row r="57" spans="1:24">
      <c r="A57" s="2" t="s">
        <v>1317</v>
      </c>
      <c r="B57" s="37">
        <v>303</v>
      </c>
      <c r="C57" s="2"/>
      <c r="D57" s="2"/>
      <c r="E57" s="2"/>
      <c r="F57" s="2"/>
      <c r="G57" s="2"/>
      <c r="H57" s="2"/>
      <c r="I57" s="46"/>
      <c r="J57" s="46"/>
      <c r="K57" s="46"/>
      <c r="L57" s="46"/>
      <c r="M57" s="46"/>
      <c r="N57" s="46"/>
      <c r="O57" s="46"/>
      <c r="P57" s="3">
        <f t="shared" ref="P57" si="4">SUM(C57:O57)</f>
        <v>0</v>
      </c>
      <c r="Q57" s="36">
        <f>SUM(C57*B57,D57*B57,E57*B57,F57*B57,G57*B57,H57*B57,I57*(B57+R4),J57*(B57+S4),K57*(B57+T4),L57*(B57+U4),M57*(B57+V4),N57*(B57+W4),O57*(B57+X4))</f>
        <v>0</v>
      </c>
      <c r="R57">
        <v>20</v>
      </c>
      <c r="S57">
        <v>40</v>
      </c>
      <c r="T57">
        <v>60</v>
      </c>
      <c r="U57">
        <v>80</v>
      </c>
      <c r="V57">
        <v>100</v>
      </c>
      <c r="W57">
        <v>120</v>
      </c>
      <c r="X57">
        <v>140</v>
      </c>
    </row>
    <row r="58" spans="1:24">
      <c r="A58" s="1" t="s">
        <v>1318</v>
      </c>
      <c r="B58" s="30">
        <v>303</v>
      </c>
      <c r="C58" s="1"/>
      <c r="D58" s="1"/>
      <c r="E58" s="1"/>
      <c r="F58" s="1"/>
      <c r="G58" s="1"/>
      <c r="H58" s="1"/>
      <c r="I58" s="43"/>
      <c r="J58" s="43"/>
      <c r="K58" s="43"/>
      <c r="L58" s="43"/>
      <c r="M58" s="43"/>
      <c r="N58" s="43"/>
      <c r="O58" s="43"/>
      <c r="P58" s="3">
        <f t="shared" ref="P58:P66" si="5">SUM(C58:O58)</f>
        <v>0</v>
      </c>
      <c r="Q58" s="36">
        <f>SUM(C58*B58,D58*B58,E58*B58,F58*B58,G58*B58,H58*B58,I58*(B58+R5),J58*(B58+S5),K58*(B58+T5),L58*(B58+U5),M58*(B58+V5),N58*(B58+W5),O58*(B58+X5))</f>
        <v>0</v>
      </c>
      <c r="R58">
        <v>20</v>
      </c>
      <c r="S58">
        <v>40</v>
      </c>
      <c r="T58">
        <v>60</v>
      </c>
      <c r="U58">
        <v>80</v>
      </c>
      <c r="V58">
        <v>100</v>
      </c>
      <c r="W58">
        <v>120</v>
      </c>
      <c r="X58">
        <v>140</v>
      </c>
    </row>
    <row r="59" spans="1:24">
      <c r="A59" s="1" t="s">
        <v>1319</v>
      </c>
      <c r="B59" s="30">
        <v>303</v>
      </c>
      <c r="C59" s="1"/>
      <c r="D59" s="1"/>
      <c r="E59" s="1"/>
      <c r="F59" s="1"/>
      <c r="G59" s="1"/>
      <c r="H59" s="1"/>
      <c r="I59" s="43"/>
      <c r="J59" s="43"/>
      <c r="K59" s="43"/>
      <c r="L59" s="43"/>
      <c r="M59" s="43"/>
      <c r="N59" s="43"/>
      <c r="O59" s="43"/>
      <c r="P59" s="3">
        <f t="shared" si="5"/>
        <v>0</v>
      </c>
      <c r="Q59" s="36">
        <f>SUM(C59*B59,D59*B59,E59*B59,F59*B59,G59*B59,H59*B59,I59*(B59+R6),J59*(B59+S6),K59*(B59+T6),L59*(B59+U6),M59*(B59+V6),N59*(B59+W6),O59*(B59+X6))</f>
        <v>0</v>
      </c>
      <c r="R59">
        <v>20</v>
      </c>
      <c r="S59">
        <v>40</v>
      </c>
      <c r="T59">
        <v>60</v>
      </c>
      <c r="U59">
        <v>80</v>
      </c>
      <c r="V59">
        <v>100</v>
      </c>
      <c r="W59">
        <v>120</v>
      </c>
      <c r="X59">
        <v>140</v>
      </c>
    </row>
    <row r="60" spans="1:24">
      <c r="A60" s="1" t="s">
        <v>1320</v>
      </c>
      <c r="B60" s="30">
        <v>303</v>
      </c>
      <c r="C60" s="1"/>
      <c r="D60" s="1"/>
      <c r="E60" s="1"/>
      <c r="F60" s="1"/>
      <c r="G60" s="1"/>
      <c r="H60" s="1"/>
      <c r="I60" s="43"/>
      <c r="J60" s="43"/>
      <c r="K60" s="43"/>
      <c r="L60" s="43"/>
      <c r="M60" s="43"/>
      <c r="N60" s="43"/>
      <c r="O60" s="43"/>
      <c r="P60" s="3">
        <f t="shared" si="5"/>
        <v>0</v>
      </c>
      <c r="Q60" s="36">
        <f>SUM(C60*B60,D60*B60,E60*B60,F60*B60,G60*B60,H60*B60,I60*(B60+R7),J60*(B60+S7),K60*(B60+T7),L60*(B60+U7),M60*(B60+V7),N60*(B60+W7),O60*(B60+X7))</f>
        <v>0</v>
      </c>
      <c r="R60">
        <v>20</v>
      </c>
      <c r="S60">
        <v>40</v>
      </c>
      <c r="T60">
        <v>60</v>
      </c>
      <c r="U60">
        <v>80</v>
      </c>
      <c r="V60">
        <v>100</v>
      </c>
      <c r="W60">
        <v>120</v>
      </c>
      <c r="X60">
        <v>140</v>
      </c>
    </row>
    <row r="61" spans="1:24">
      <c r="A61" s="1" t="s">
        <v>1321</v>
      </c>
      <c r="B61" s="30">
        <v>303</v>
      </c>
      <c r="C61" s="1"/>
      <c r="D61" s="1"/>
      <c r="E61" s="1"/>
      <c r="F61" s="1"/>
      <c r="G61" s="1"/>
      <c r="H61" s="1"/>
      <c r="I61" s="43"/>
      <c r="J61" s="43"/>
      <c r="K61" s="43"/>
      <c r="L61" s="43"/>
      <c r="M61" s="43"/>
      <c r="N61" s="43"/>
      <c r="O61" s="43"/>
      <c r="P61" s="3">
        <f t="shared" si="5"/>
        <v>0</v>
      </c>
      <c r="Q61" s="36">
        <f t="shared" ref="Q61:Q66" si="6">SUM(C61*B61,D61*B61,E61*B61,F61*B61,G61*B61,H61*B61,I61*(B61+R8),J61*(B61+S8),K61*(B61+T8),L61*(B61+U8),M61*(B61+V8),N61*(B61+W8),O61*(B61+X8))</f>
        <v>0</v>
      </c>
      <c r="R61">
        <v>20</v>
      </c>
      <c r="S61">
        <v>40</v>
      </c>
      <c r="T61">
        <v>60</v>
      </c>
      <c r="U61">
        <v>80</v>
      </c>
      <c r="V61">
        <v>100</v>
      </c>
      <c r="W61">
        <v>120</v>
      </c>
      <c r="X61">
        <v>140</v>
      </c>
    </row>
    <row r="62" spans="1:24">
      <c r="A62" s="1" t="s">
        <v>1322</v>
      </c>
      <c r="B62" s="30">
        <v>303</v>
      </c>
      <c r="C62" s="1"/>
      <c r="D62" s="1"/>
      <c r="E62" s="1"/>
      <c r="F62" s="1"/>
      <c r="G62" s="1"/>
      <c r="H62" s="1"/>
      <c r="I62" s="43"/>
      <c r="J62" s="43"/>
      <c r="K62" s="43"/>
      <c r="L62" s="43"/>
      <c r="M62" s="43"/>
      <c r="N62" s="43"/>
      <c r="O62" s="43"/>
      <c r="P62" s="3">
        <f t="shared" si="5"/>
        <v>0</v>
      </c>
      <c r="Q62" s="36">
        <f t="shared" si="6"/>
        <v>0</v>
      </c>
      <c r="R62">
        <v>20</v>
      </c>
      <c r="S62">
        <v>40</v>
      </c>
      <c r="T62">
        <v>60</v>
      </c>
      <c r="U62">
        <v>80</v>
      </c>
      <c r="V62">
        <v>100</v>
      </c>
      <c r="W62">
        <v>120</v>
      </c>
      <c r="X62">
        <v>140</v>
      </c>
    </row>
    <row r="63" spans="1:24">
      <c r="A63" s="1" t="s">
        <v>1323</v>
      </c>
      <c r="B63" s="30">
        <v>386</v>
      </c>
      <c r="C63" s="1"/>
      <c r="D63" s="1"/>
      <c r="E63" s="1"/>
      <c r="F63" s="1"/>
      <c r="G63" s="1"/>
      <c r="H63" s="1"/>
      <c r="I63" s="43"/>
      <c r="J63" s="43"/>
      <c r="K63" s="43"/>
      <c r="L63" s="43"/>
      <c r="M63" s="43"/>
      <c r="N63" s="43"/>
      <c r="O63" s="43"/>
      <c r="P63" s="3">
        <f t="shared" si="5"/>
        <v>0</v>
      </c>
      <c r="Q63" s="36">
        <f t="shared" si="6"/>
        <v>0</v>
      </c>
      <c r="R63">
        <v>20</v>
      </c>
      <c r="S63">
        <v>40</v>
      </c>
      <c r="T63">
        <v>60</v>
      </c>
      <c r="U63">
        <v>80</v>
      </c>
      <c r="V63">
        <v>100</v>
      </c>
      <c r="W63">
        <v>120</v>
      </c>
      <c r="X63">
        <v>140</v>
      </c>
    </row>
    <row r="64" spans="1:24">
      <c r="A64" s="1" t="s">
        <v>1324</v>
      </c>
      <c r="B64" s="30">
        <v>303</v>
      </c>
      <c r="C64" s="1"/>
      <c r="D64" s="1"/>
      <c r="E64" s="1"/>
      <c r="F64" s="1"/>
      <c r="G64" s="1"/>
      <c r="H64" s="1"/>
      <c r="I64" s="43"/>
      <c r="J64" s="43"/>
      <c r="K64" s="43"/>
      <c r="L64" s="43"/>
      <c r="M64" s="43"/>
      <c r="N64" s="43"/>
      <c r="O64" s="43"/>
      <c r="P64" s="3">
        <f t="shared" si="5"/>
        <v>0</v>
      </c>
      <c r="Q64" s="36">
        <f t="shared" si="6"/>
        <v>0</v>
      </c>
      <c r="R64">
        <v>20</v>
      </c>
      <c r="S64">
        <v>40</v>
      </c>
      <c r="T64">
        <v>60</v>
      </c>
      <c r="U64">
        <v>80</v>
      </c>
      <c r="V64">
        <v>100</v>
      </c>
      <c r="W64">
        <v>120</v>
      </c>
      <c r="X64">
        <v>140</v>
      </c>
    </row>
    <row r="65" spans="1:24">
      <c r="A65" s="1" t="s">
        <v>1325</v>
      </c>
      <c r="B65" s="30">
        <v>303</v>
      </c>
      <c r="C65" s="1"/>
      <c r="D65" s="1"/>
      <c r="E65" s="1"/>
      <c r="F65" s="1"/>
      <c r="G65" s="1"/>
      <c r="H65" s="1"/>
      <c r="I65" s="43"/>
      <c r="J65" s="43"/>
      <c r="K65" s="43"/>
      <c r="L65" s="43"/>
      <c r="M65" s="43"/>
      <c r="N65" s="43"/>
      <c r="O65" s="43"/>
      <c r="P65" s="3">
        <f t="shared" si="5"/>
        <v>0</v>
      </c>
      <c r="Q65" s="36">
        <f t="shared" si="6"/>
        <v>0</v>
      </c>
      <c r="R65">
        <v>20</v>
      </c>
      <c r="S65">
        <v>40</v>
      </c>
      <c r="T65">
        <v>60</v>
      </c>
      <c r="U65">
        <v>80</v>
      </c>
      <c r="V65">
        <v>100</v>
      </c>
      <c r="W65">
        <v>120</v>
      </c>
      <c r="X65">
        <v>140</v>
      </c>
    </row>
    <row r="66" spans="1:24" ht="15.75" thickBot="1">
      <c r="A66" s="3" t="s">
        <v>1326</v>
      </c>
      <c r="B66" s="36">
        <v>303</v>
      </c>
      <c r="C66" s="3"/>
      <c r="D66" s="3"/>
      <c r="E66" s="3"/>
      <c r="F66" s="3"/>
      <c r="G66" s="3"/>
      <c r="H66" s="3"/>
      <c r="I66" s="44"/>
      <c r="J66" s="44"/>
      <c r="K66" s="44"/>
      <c r="L66" s="44"/>
      <c r="M66" s="44"/>
      <c r="N66" s="44"/>
      <c r="O66" s="44"/>
      <c r="P66" s="3">
        <f t="shared" si="5"/>
        <v>0</v>
      </c>
      <c r="Q66" s="36">
        <f t="shared" si="6"/>
        <v>0</v>
      </c>
      <c r="R66">
        <v>20</v>
      </c>
      <c r="S66">
        <v>40</v>
      </c>
      <c r="T66">
        <v>60</v>
      </c>
      <c r="U66">
        <v>80</v>
      </c>
      <c r="V66">
        <v>100</v>
      </c>
      <c r="W66">
        <v>120</v>
      </c>
      <c r="X66">
        <v>140</v>
      </c>
    </row>
    <row r="67" spans="1:24" ht="15.75" thickBot="1">
      <c r="A67" s="337" t="s">
        <v>121</v>
      </c>
      <c r="B67" s="338"/>
      <c r="C67" s="338"/>
      <c r="D67" s="338"/>
      <c r="E67" s="338"/>
      <c r="F67" s="338"/>
      <c r="G67" s="338"/>
      <c r="H67" s="338"/>
      <c r="I67" s="338"/>
      <c r="J67" s="338"/>
      <c r="K67" s="338"/>
      <c r="L67" s="338"/>
      <c r="M67" s="338"/>
      <c r="N67" s="338"/>
      <c r="O67" s="339"/>
      <c r="P67" s="340">
        <f>SUM(Q57:Q66,Q41:Q55,Q34:Q39,Q4:Q32)</f>
        <v>0</v>
      </c>
      <c r="Q67" s="339"/>
      <c r="R67">
        <v>20</v>
      </c>
      <c r="S67">
        <v>40</v>
      </c>
      <c r="T67">
        <v>60</v>
      </c>
      <c r="U67">
        <v>80</v>
      </c>
      <c r="V67">
        <v>100</v>
      </c>
      <c r="W67">
        <v>120</v>
      </c>
      <c r="X67">
        <v>140</v>
      </c>
    </row>
    <row r="68" spans="1:24">
      <c r="R68">
        <v>20</v>
      </c>
      <c r="S68">
        <v>40</v>
      </c>
      <c r="T68">
        <v>60</v>
      </c>
      <c r="U68">
        <v>80</v>
      </c>
      <c r="V68">
        <v>100</v>
      </c>
      <c r="W68">
        <v>120</v>
      </c>
      <c r="X68">
        <v>140</v>
      </c>
    </row>
  </sheetData>
  <mergeCells count="11">
    <mergeCell ref="A40:Q40"/>
    <mergeCell ref="A56:Q56"/>
    <mergeCell ref="P67:Q67"/>
    <mergeCell ref="A67:O67"/>
    <mergeCell ref="Q1:Q2"/>
    <mergeCell ref="P1:P2"/>
    <mergeCell ref="A3:Q3"/>
    <mergeCell ref="A33:Q33"/>
    <mergeCell ref="C1:O1"/>
    <mergeCell ref="A1:A2"/>
    <mergeCell ref="B1:B2"/>
  </mergeCells>
  <pageMargins left="0.7" right="0.7" top="0.75" bottom="0.75" header="0.3" footer="0.3"/>
  <pageSetup paperSize="9" orientation="portrait" r:id="rId1"/>
</worksheet>
</file>

<file path=xl/worksheets/sheet47.xml><?xml version="1.0" encoding="utf-8"?>
<worksheet xmlns="http://schemas.openxmlformats.org/spreadsheetml/2006/main" xmlns:r="http://schemas.openxmlformats.org/officeDocument/2006/relationships">
  <dimension ref="A1:J13"/>
  <sheetViews>
    <sheetView workbookViewId="0">
      <selection activeCell="J1" sqref="J1:J1048576"/>
    </sheetView>
  </sheetViews>
  <sheetFormatPr defaultRowHeight="15"/>
  <cols>
    <col min="1" max="1" width="15.85546875" customWidth="1"/>
    <col min="3" max="7" width="4.140625" customWidth="1"/>
    <col min="10" max="10" width="9.140625" hidden="1" customWidth="1"/>
  </cols>
  <sheetData>
    <row r="1" spans="1:10">
      <c r="A1" s="229" t="s">
        <v>115</v>
      </c>
      <c r="B1" s="371" t="s">
        <v>116</v>
      </c>
      <c r="C1" s="258" t="s">
        <v>1175</v>
      </c>
      <c r="D1" s="259"/>
      <c r="E1" s="259"/>
      <c r="F1" s="259"/>
      <c r="G1" s="259"/>
      <c r="H1" s="334" t="s">
        <v>119</v>
      </c>
      <c r="I1" s="312" t="s">
        <v>120</v>
      </c>
    </row>
    <row r="2" spans="1:10" ht="15.75" thickBot="1">
      <c r="A2" s="233"/>
      <c r="B2" s="372"/>
      <c r="C2" s="38" t="s">
        <v>1236</v>
      </c>
      <c r="D2" s="38" t="s">
        <v>1237</v>
      </c>
      <c r="E2" s="38" t="s">
        <v>1238</v>
      </c>
      <c r="F2" s="38" t="s">
        <v>1239</v>
      </c>
      <c r="G2" s="38" t="s">
        <v>1240</v>
      </c>
      <c r="H2" s="347"/>
      <c r="I2" s="313"/>
      <c r="J2">
        <f>SUM(H3:H12)</f>
        <v>0</v>
      </c>
    </row>
    <row r="3" spans="1:10">
      <c r="A3" s="2" t="s">
        <v>1353</v>
      </c>
      <c r="B3" s="37">
        <v>5</v>
      </c>
      <c r="C3" s="2"/>
      <c r="D3" s="2"/>
      <c r="E3" s="2"/>
      <c r="F3" s="2"/>
      <c r="G3" s="2"/>
      <c r="H3" s="2">
        <f>SUM(C3:G3)</f>
        <v>0</v>
      </c>
      <c r="I3" s="37">
        <f>H3*B3</f>
        <v>0</v>
      </c>
    </row>
    <row r="4" spans="1:10">
      <c r="A4" s="1" t="s">
        <v>1353</v>
      </c>
      <c r="B4" s="30">
        <v>8</v>
      </c>
      <c r="C4" s="1"/>
      <c r="D4" s="1"/>
      <c r="E4" s="1"/>
      <c r="F4" s="1"/>
      <c r="G4" s="1"/>
      <c r="H4" s="2">
        <f t="shared" ref="H4:H12" si="0">SUM(C4:G4)</f>
        <v>0</v>
      </c>
      <c r="I4" s="37">
        <f t="shared" ref="I4:I12" si="1">H4*B4</f>
        <v>0</v>
      </c>
    </row>
    <row r="5" spans="1:10">
      <c r="A5" s="1" t="s">
        <v>1354</v>
      </c>
      <c r="B5" s="30">
        <v>12</v>
      </c>
      <c r="C5" s="1"/>
      <c r="D5" s="1"/>
      <c r="E5" s="1"/>
      <c r="F5" s="1"/>
      <c r="G5" s="1"/>
      <c r="H5" s="2">
        <f t="shared" si="0"/>
        <v>0</v>
      </c>
      <c r="I5" s="37">
        <f t="shared" si="1"/>
        <v>0</v>
      </c>
    </row>
    <row r="6" spans="1:10">
      <c r="A6" s="1" t="s">
        <v>1355</v>
      </c>
      <c r="B6" s="30">
        <v>12</v>
      </c>
      <c r="C6" s="1"/>
      <c r="D6" s="1"/>
      <c r="E6" s="1"/>
      <c r="F6" s="1"/>
      <c r="G6" s="1"/>
      <c r="H6" s="2">
        <f t="shared" si="0"/>
        <v>0</v>
      </c>
      <c r="I6" s="37">
        <f t="shared" si="1"/>
        <v>0</v>
      </c>
    </row>
    <row r="7" spans="1:10">
      <c r="A7" s="1" t="s">
        <v>1356</v>
      </c>
      <c r="B7" s="30">
        <v>12</v>
      </c>
      <c r="C7" s="1"/>
      <c r="D7" s="1"/>
      <c r="E7" s="1"/>
      <c r="F7" s="1"/>
      <c r="G7" s="1"/>
      <c r="H7" s="2">
        <f t="shared" si="0"/>
        <v>0</v>
      </c>
      <c r="I7" s="37">
        <f t="shared" si="1"/>
        <v>0</v>
      </c>
    </row>
    <row r="8" spans="1:10">
      <c r="A8" s="1" t="s">
        <v>1357</v>
      </c>
      <c r="B8" s="30">
        <v>14</v>
      </c>
      <c r="C8" s="1"/>
      <c r="D8" s="1"/>
      <c r="E8" s="1"/>
      <c r="F8" s="1"/>
      <c r="G8" s="1"/>
      <c r="H8" s="2">
        <f t="shared" si="0"/>
        <v>0</v>
      </c>
      <c r="I8" s="37">
        <f t="shared" si="1"/>
        <v>0</v>
      </c>
    </row>
    <row r="9" spans="1:10">
      <c r="A9" s="1" t="s">
        <v>1358</v>
      </c>
      <c r="B9" s="30">
        <v>40</v>
      </c>
      <c r="C9" s="1"/>
      <c r="D9" s="1"/>
      <c r="E9" s="1"/>
      <c r="F9" s="1"/>
      <c r="G9" s="1"/>
      <c r="H9" s="2">
        <f t="shared" si="0"/>
        <v>0</v>
      </c>
      <c r="I9" s="37">
        <f t="shared" si="1"/>
        <v>0</v>
      </c>
    </row>
    <row r="10" spans="1:10">
      <c r="A10" s="1" t="s">
        <v>1359</v>
      </c>
      <c r="B10" s="30">
        <v>32</v>
      </c>
      <c r="C10" s="1"/>
      <c r="D10" s="1"/>
      <c r="E10" s="1"/>
      <c r="F10" s="1"/>
      <c r="G10" s="1"/>
      <c r="H10" s="2">
        <f t="shared" si="0"/>
        <v>0</v>
      </c>
      <c r="I10" s="37">
        <f t="shared" si="1"/>
        <v>0</v>
      </c>
    </row>
    <row r="11" spans="1:10">
      <c r="A11" s="1" t="s">
        <v>1360</v>
      </c>
      <c r="B11" s="30">
        <v>32</v>
      </c>
      <c r="C11" s="1"/>
      <c r="D11" s="1"/>
      <c r="E11" s="1"/>
      <c r="F11" s="1"/>
      <c r="G11" s="1"/>
      <c r="H11" s="2">
        <f t="shared" si="0"/>
        <v>0</v>
      </c>
      <c r="I11" s="37">
        <f t="shared" si="1"/>
        <v>0</v>
      </c>
    </row>
    <row r="12" spans="1:10">
      <c r="A12" s="1" t="s">
        <v>1361</v>
      </c>
      <c r="B12" s="30">
        <v>12</v>
      </c>
      <c r="C12" s="1"/>
      <c r="D12" s="1"/>
      <c r="E12" s="1"/>
      <c r="F12" s="1"/>
      <c r="G12" s="1"/>
      <c r="H12" s="2">
        <f t="shared" si="0"/>
        <v>0</v>
      </c>
      <c r="I12" s="37">
        <f t="shared" si="1"/>
        <v>0</v>
      </c>
    </row>
    <row r="13" spans="1:10">
      <c r="A13" s="368" t="s">
        <v>121</v>
      </c>
      <c r="B13" s="369"/>
      <c r="C13" s="369"/>
      <c r="D13" s="369"/>
      <c r="E13" s="369"/>
      <c r="F13" s="369"/>
      <c r="G13" s="370"/>
      <c r="H13" s="366">
        <f>SUM(I3:I12)</f>
        <v>0</v>
      </c>
      <c r="I13" s="367"/>
    </row>
  </sheetData>
  <mergeCells count="7">
    <mergeCell ref="H13:I13"/>
    <mergeCell ref="A13:G13"/>
    <mergeCell ref="A1:A2"/>
    <mergeCell ref="B1:B2"/>
    <mergeCell ref="C1:G1"/>
    <mergeCell ref="H1:H2"/>
    <mergeCell ref="I1:I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47</vt:i4>
      </vt:variant>
    </vt:vector>
  </HeadingPairs>
  <TitlesOfParts>
    <vt:vector size="47" baseType="lpstr">
      <vt:lpstr>Заказ</vt:lpstr>
      <vt:lpstr>!!!!Новинки!!!!!</vt:lpstr>
      <vt:lpstr>Аксессуары</vt:lpstr>
      <vt:lpstr>Бейсболки 3D</vt:lpstr>
      <vt:lpstr>Браслеты, Ошейники Кожаные</vt:lpstr>
      <vt:lpstr>Браслеты с группами</vt:lpstr>
      <vt:lpstr>Браслеты со съемными накладками</vt:lpstr>
      <vt:lpstr>Жетоны</vt:lpstr>
      <vt:lpstr>Зажигалки</vt:lpstr>
      <vt:lpstr>Зеркала косметические</vt:lpstr>
      <vt:lpstr>Значки</vt:lpstr>
      <vt:lpstr>Коврик для мыши</vt:lpstr>
      <vt:lpstr>Кожанные нашивки</vt:lpstr>
      <vt:lpstr>Кожа аксессуары</vt:lpstr>
      <vt:lpstr>Кожа с тиснением</vt:lpstr>
      <vt:lpstr>Кожа Одежда</vt:lpstr>
      <vt:lpstr>Кружки керамические</vt:lpstr>
      <vt:lpstr>Кулоны</vt:lpstr>
      <vt:lpstr>Легинсы</vt:lpstr>
      <vt:lpstr>Магниты</vt:lpstr>
      <vt:lpstr>Маски для сна</vt:lpstr>
      <vt:lpstr>Напульсники текстильные</vt:lpstr>
      <vt:lpstr>Носки</vt:lpstr>
      <vt:lpstr>Обложки для студенческого</vt:lpstr>
      <vt:lpstr>Обложки на паспорт группы</vt:lpstr>
      <vt:lpstr>Обложки на паспорт Кожа</vt:lpstr>
      <vt:lpstr>Обувь</vt:lpstr>
      <vt:lpstr>Подушки</vt:lpstr>
      <vt:lpstr>Перчатки</vt:lpstr>
      <vt:lpstr>Плед</vt:lpstr>
      <vt:lpstr>Постельное белье</vt:lpstr>
      <vt:lpstr>Рубашки на бутылку</vt:lpstr>
      <vt:lpstr>Свитшоты</vt:lpstr>
      <vt:lpstr>Стикеры-наклейки</vt:lpstr>
      <vt:lpstr>Тарелки</vt:lpstr>
      <vt:lpstr>Термокружки</vt:lpstr>
      <vt:lpstr>Флаги</vt:lpstr>
      <vt:lpstr>Часы наручные</vt:lpstr>
      <vt:lpstr>Чехлы для телефона</vt:lpstr>
      <vt:lpstr>Чехлы для автомобильных сидений</vt:lpstr>
      <vt:lpstr>Шарфы летние</vt:lpstr>
      <vt:lpstr>Юбки</vt:lpstr>
      <vt:lpstr>Fist Брюки, Юбки</vt:lpstr>
      <vt:lpstr>Fist Жилеты, Чапсы, Рубашки</vt:lpstr>
      <vt:lpstr>Fist Корсеты, Топики</vt:lpstr>
      <vt:lpstr>Fist Куртки, Плащи</vt:lpstr>
      <vt:lpstr>Fist Перчатки</vt:lpstr>
    </vt:vector>
  </TitlesOfParts>
  <Company>Grizli777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Админ</cp:lastModifiedBy>
  <dcterms:created xsi:type="dcterms:W3CDTF">2015-04-20T13:39:48Z</dcterms:created>
  <dcterms:modified xsi:type="dcterms:W3CDTF">2015-10-09T15:50:07Z</dcterms:modified>
</cp:coreProperties>
</file>