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27795" windowHeight="12075"/>
  </bookViews>
  <sheets>
    <sheet name="Заказ" sheetId="6" r:id="rId1"/>
    <sheet name="!!!!Новые поступления!!!!" sheetId="5" r:id="rId2"/>
    <sheet name="Футболки-1" sheetId="1" r:id="rId3"/>
    <sheet name="Футболки-2" sheetId="2" r:id="rId4"/>
  </sheets>
  <calcPr calcId="125725"/>
</workbook>
</file>

<file path=xl/calcChain.xml><?xml version="1.0" encoding="utf-8"?>
<calcChain xmlns="http://schemas.openxmlformats.org/spreadsheetml/2006/main">
  <c r="C15" i="6"/>
  <c r="J39" i="5"/>
  <c r="I61" i="2"/>
  <c r="I48"/>
  <c r="J48" s="1"/>
  <c r="I49"/>
  <c r="J49"/>
  <c r="I50"/>
  <c r="J50" s="1"/>
  <c r="I51"/>
  <c r="J51"/>
  <c r="I52"/>
  <c r="J52" s="1"/>
  <c r="I53"/>
  <c r="J53"/>
  <c r="I54"/>
  <c r="J54" s="1"/>
  <c r="I55"/>
  <c r="J55"/>
  <c r="I56"/>
  <c r="J56" s="1"/>
  <c r="I57"/>
  <c r="J57"/>
  <c r="I58"/>
  <c r="J58" s="1"/>
  <c r="I59"/>
  <c r="J59"/>
  <c r="I60"/>
  <c r="J60" s="1"/>
  <c r="O3" i="5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P38" s="1"/>
  <c r="C17" i="6" l="1"/>
  <c r="P31" i="5" l="1"/>
  <c r="P32"/>
  <c r="P33"/>
  <c r="P34"/>
  <c r="P35"/>
  <c r="P36"/>
  <c r="P37"/>
  <c r="P30"/>
  <c r="P29"/>
  <c r="P28" l="1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7" l="1"/>
  <c r="P6"/>
  <c r="P5"/>
  <c r="P4"/>
  <c r="I47" i="2"/>
  <c r="J47" s="1"/>
  <c r="I46"/>
  <c r="J46" s="1"/>
  <c r="I45"/>
  <c r="J45" s="1"/>
  <c r="I44"/>
  <c r="J44" s="1"/>
  <c r="I43"/>
  <c r="J43" s="1"/>
  <c r="I42"/>
  <c r="J42" s="1"/>
  <c r="I41"/>
  <c r="J41" s="1"/>
  <c r="I40"/>
  <c r="J40" s="1"/>
  <c r="I39"/>
  <c r="J39" s="1"/>
  <c r="J38"/>
  <c r="I38"/>
  <c r="I37"/>
  <c r="J37" s="1"/>
  <c r="I36"/>
  <c r="J36" s="1"/>
  <c r="I35"/>
  <c r="J35" s="1"/>
  <c r="I34"/>
  <c r="J34" s="1"/>
  <c r="I33"/>
  <c r="J33" s="1"/>
  <c r="I32"/>
  <c r="J32" s="1"/>
  <c r="I31"/>
  <c r="J31" s="1"/>
  <c r="I30"/>
  <c r="J30" s="1"/>
  <c r="I29"/>
  <c r="J29" s="1"/>
  <c r="I28"/>
  <c r="J28" s="1"/>
  <c r="I27"/>
  <c r="J27" s="1"/>
  <c r="I26"/>
  <c r="J26" s="1"/>
  <c r="I25"/>
  <c r="J25" s="1"/>
  <c r="J24"/>
  <c r="I24"/>
  <c r="I23"/>
  <c r="J23" s="1"/>
  <c r="J22"/>
  <c r="I22"/>
  <c r="I21"/>
  <c r="J21" s="1"/>
  <c r="I20"/>
  <c r="J20" s="1"/>
  <c r="J19"/>
  <c r="I19"/>
  <c r="I18"/>
  <c r="J18" s="1"/>
  <c r="I17"/>
  <c r="J17" s="1"/>
  <c r="I16"/>
  <c r="J16" s="1"/>
  <c r="J15"/>
  <c r="I15"/>
  <c r="I14"/>
  <c r="J14" s="1"/>
  <c r="I13"/>
  <c r="J13" s="1"/>
  <c r="I12"/>
  <c r="J12" s="1"/>
  <c r="I11"/>
  <c r="J11" s="1"/>
  <c r="I10"/>
  <c r="J10" s="1"/>
  <c r="J9"/>
  <c r="I9"/>
  <c r="I8"/>
  <c r="J8" s="1"/>
  <c r="I7"/>
  <c r="J7" s="1"/>
  <c r="J6"/>
  <c r="I6"/>
  <c r="I5"/>
  <c r="J5" s="1"/>
  <c r="J4"/>
  <c r="I4"/>
  <c r="I3"/>
  <c r="J3" s="1"/>
  <c r="K128" i="1"/>
  <c r="L128" s="1"/>
  <c r="L127"/>
  <c r="K127"/>
  <c r="K126"/>
  <c r="L126" s="1"/>
  <c r="L125"/>
  <c r="K125"/>
  <c r="K124"/>
  <c r="L124" s="1"/>
  <c r="K123"/>
  <c r="L123" s="1"/>
  <c r="K122"/>
  <c r="L122" s="1"/>
  <c r="K121"/>
  <c r="L121" s="1"/>
  <c r="K120"/>
  <c r="L120" s="1"/>
  <c r="L119"/>
  <c r="K119"/>
  <c r="K118"/>
  <c r="L118" s="1"/>
  <c r="L117"/>
  <c r="K117"/>
  <c r="K116"/>
  <c r="L116" s="1"/>
  <c r="K115"/>
  <c r="L115" s="1"/>
  <c r="K114"/>
  <c r="L114" s="1"/>
  <c r="K113"/>
  <c r="L113" s="1"/>
  <c r="K112"/>
  <c r="L112" s="1"/>
  <c r="L111"/>
  <c r="K111"/>
  <c r="K110"/>
  <c r="L110" s="1"/>
  <c r="L109"/>
  <c r="K109"/>
  <c r="K108"/>
  <c r="L108" s="1"/>
  <c r="K107"/>
  <c r="L107" s="1"/>
  <c r="K106"/>
  <c r="L106" s="1"/>
  <c r="K105"/>
  <c r="L105" s="1"/>
  <c r="K104"/>
  <c r="L104" s="1"/>
  <c r="L103"/>
  <c r="K103"/>
  <c r="K102"/>
  <c r="L102" s="1"/>
  <c r="L101"/>
  <c r="K101"/>
  <c r="K100"/>
  <c r="L100" s="1"/>
  <c r="K99"/>
  <c r="L99" s="1"/>
  <c r="K98"/>
  <c r="L98" s="1"/>
  <c r="K97"/>
  <c r="L97" s="1"/>
  <c r="K96"/>
  <c r="L96" s="1"/>
  <c r="L95"/>
  <c r="K95"/>
  <c r="K94"/>
  <c r="L94" s="1"/>
  <c r="L93"/>
  <c r="K93"/>
  <c r="K92"/>
  <c r="L92" s="1"/>
  <c r="K91"/>
  <c r="L91" s="1"/>
  <c r="K90"/>
  <c r="L90" s="1"/>
  <c r="K89"/>
  <c r="L89" s="1"/>
  <c r="K88"/>
  <c r="L88" s="1"/>
  <c r="L87"/>
  <c r="K87"/>
  <c r="K86"/>
  <c r="L86" s="1"/>
  <c r="L85"/>
  <c r="K85"/>
  <c r="K84"/>
  <c r="L84" s="1"/>
  <c r="K83"/>
  <c r="L83" s="1"/>
  <c r="K82"/>
  <c r="L82" s="1"/>
  <c r="K81"/>
  <c r="L81" s="1"/>
  <c r="K80"/>
  <c r="L80" s="1"/>
  <c r="L79"/>
  <c r="K79"/>
  <c r="K78"/>
  <c r="L78" s="1"/>
  <c r="L77"/>
  <c r="K77"/>
  <c r="K76"/>
  <c r="L76" s="1"/>
  <c r="K75"/>
  <c r="L75" s="1"/>
  <c r="K74"/>
  <c r="L74" s="1"/>
  <c r="K73"/>
  <c r="L73" s="1"/>
  <c r="K72"/>
  <c r="L72" s="1"/>
  <c r="L71"/>
  <c r="K71"/>
  <c r="K70"/>
  <c r="L70" s="1"/>
  <c r="L69"/>
  <c r="K69"/>
  <c r="K68"/>
  <c r="L68" s="1"/>
  <c r="K67"/>
  <c r="L67" s="1"/>
  <c r="K66"/>
  <c r="L66" s="1"/>
  <c r="K65"/>
  <c r="L65" s="1"/>
  <c r="K64"/>
  <c r="L64" s="1"/>
  <c r="L63"/>
  <c r="K63"/>
  <c r="K62"/>
  <c r="L62" s="1"/>
  <c r="L61"/>
  <c r="K61"/>
  <c r="K60"/>
  <c r="L60" s="1"/>
  <c r="K59"/>
  <c r="L59" s="1"/>
  <c r="K58"/>
  <c r="L58" s="1"/>
  <c r="K57"/>
  <c r="L57" s="1"/>
  <c r="K56"/>
  <c r="L56" s="1"/>
  <c r="L55"/>
  <c r="K55"/>
  <c r="K54"/>
  <c r="L54" s="1"/>
  <c r="L53"/>
  <c r="K53"/>
  <c r="K52"/>
  <c r="L52" s="1"/>
  <c r="K51"/>
  <c r="L51" s="1"/>
  <c r="K50"/>
  <c r="L50" s="1"/>
  <c r="K49"/>
  <c r="L49" s="1"/>
  <c r="K48"/>
  <c r="L48" s="1"/>
  <c r="L47"/>
  <c r="K47"/>
  <c r="K46"/>
  <c r="L46" s="1"/>
  <c r="L45"/>
  <c r="K45"/>
  <c r="K44"/>
  <c r="L44" s="1"/>
  <c r="K43"/>
  <c r="L43" s="1"/>
  <c r="K42"/>
  <c r="L42" s="1"/>
  <c r="K41"/>
  <c r="L41" s="1"/>
  <c r="K40"/>
  <c r="L40" s="1"/>
  <c r="L39"/>
  <c r="K39"/>
  <c r="K38"/>
  <c r="L38" s="1"/>
  <c r="L37"/>
  <c r="K37"/>
  <c r="K36"/>
  <c r="L36" s="1"/>
  <c r="K35"/>
  <c r="L35" s="1"/>
  <c r="K34"/>
  <c r="L34" s="1"/>
  <c r="K33"/>
  <c r="L33" s="1"/>
  <c r="K30"/>
  <c r="L30" s="1"/>
  <c r="L29"/>
  <c r="K29"/>
  <c r="K28"/>
  <c r="L28" s="1"/>
  <c r="L27"/>
  <c r="K27"/>
  <c r="K26"/>
  <c r="L26" s="1"/>
  <c r="K25"/>
  <c r="L25" s="1"/>
  <c r="K24"/>
  <c r="L24" s="1"/>
  <c r="K23"/>
  <c r="L23" s="1"/>
  <c r="K22"/>
  <c r="L22" s="1"/>
  <c r="L21"/>
  <c r="K21"/>
  <c r="K20"/>
  <c r="L20" s="1"/>
  <c r="L19"/>
  <c r="K19"/>
  <c r="K18"/>
  <c r="L18" s="1"/>
  <c r="K17"/>
  <c r="L17" s="1"/>
  <c r="K16"/>
  <c r="L16" s="1"/>
  <c r="K15"/>
  <c r="L15" s="1"/>
  <c r="K14"/>
  <c r="L14" s="1"/>
  <c r="L13"/>
  <c r="K13"/>
  <c r="K12"/>
  <c r="L12" s="1"/>
  <c r="L11"/>
  <c r="K11"/>
  <c r="K10"/>
  <c r="L10" s="1"/>
  <c r="K9"/>
  <c r="L9" s="1"/>
  <c r="K8"/>
  <c r="L8" s="1"/>
  <c r="K7"/>
  <c r="L7" s="1"/>
  <c r="K6"/>
  <c r="L6" s="1"/>
  <c r="L5"/>
  <c r="K5"/>
  <c r="P3" i="5" l="1"/>
  <c r="I129" i="1"/>
</calcChain>
</file>

<file path=xl/sharedStrings.xml><?xml version="1.0" encoding="utf-8"?>
<sst xmlns="http://schemas.openxmlformats.org/spreadsheetml/2006/main" count="171" uniqueCount="143">
  <si>
    <t>Виды футболок</t>
  </si>
  <si>
    <t>Цена</t>
  </si>
  <si>
    <t>Размеры</t>
  </si>
  <si>
    <t>Кол-во</t>
  </si>
  <si>
    <t>Сумма</t>
  </si>
  <si>
    <t>Розница</t>
  </si>
  <si>
    <t>Опт</t>
  </si>
  <si>
    <t>S</t>
  </si>
  <si>
    <t>M</t>
  </si>
  <si>
    <t>L</t>
  </si>
  <si>
    <t>XL</t>
  </si>
  <si>
    <t>XXL</t>
  </si>
  <si>
    <t>Славянская тематика</t>
  </si>
  <si>
    <t>Общая сумма:</t>
  </si>
  <si>
    <t>Картинка</t>
  </si>
  <si>
    <t>Наименование</t>
  </si>
  <si>
    <t>Футболка FRB-001 - "Black Veil Brides"</t>
  </si>
  <si>
    <t>Футболка FRB-002 - "Nightwish"</t>
  </si>
  <si>
    <t>Футболка FRB-003 - "The Offspring"</t>
  </si>
  <si>
    <t>Футболка FRB-004 - "Slipknot"</t>
  </si>
  <si>
    <t>Футболка FRB-006 - "Metallica. Robert Trujillo"</t>
  </si>
  <si>
    <t>Футболка FRB-008 - "Bullet for My Valentine"</t>
  </si>
  <si>
    <t>Футболка FRB-009 - "Iron Maiden"</t>
  </si>
  <si>
    <t>Футболка FRB-010 - "Bring Me the Horizon"</t>
  </si>
  <si>
    <t>Футболка FRB-011 - "Sex Pistols"</t>
  </si>
  <si>
    <t>Футболка FRB-012 - "Skillet"</t>
  </si>
  <si>
    <t>Футболка FRB-013 - "Kurt Cobain"</t>
  </si>
  <si>
    <t>Футболка FRB-014 - "Ozzy Osbourne"</t>
  </si>
  <si>
    <t>Футболка FRB-015 - "Slayer"</t>
  </si>
  <si>
    <t>Футболка FRB-016 - "Deep Purple"</t>
  </si>
  <si>
    <t>Футболка FRB-017 - "Asking Alexandria"</t>
  </si>
  <si>
    <t>Футболка FRB-018 - "AC DC"</t>
  </si>
  <si>
    <t>Футболка FRB-019 - "Behemoth"</t>
  </si>
  <si>
    <t>Футболка FRB-020 - "The Beatles"</t>
  </si>
  <si>
    <t>Футболка FRB-022 - "In Flames"</t>
  </si>
  <si>
    <t>Футболка FRB-023 - "Manowar"</t>
  </si>
  <si>
    <t>Футболка FRB-024 - "Megadeth"</t>
  </si>
  <si>
    <t>Футболка FRB-025 - "Nirvana"</t>
  </si>
  <si>
    <t>Футболка FRB-026 - "Ramones"</t>
  </si>
  <si>
    <t>Футболка FRB-027 - "Suicide Silence "</t>
  </si>
  <si>
    <t>Футболка FRB-028 - "Sons of Anarchy"</t>
  </si>
  <si>
    <t>Футболка FRB-029 - "HIM"</t>
  </si>
  <si>
    <t>Футболка FRB-030 - "Children Of Bodom"</t>
  </si>
  <si>
    <t>Футболка FRB-031 - "Green Day"</t>
  </si>
  <si>
    <t>Футболка FRB-032 - "Aerosmith"</t>
  </si>
  <si>
    <t>Футболка FRB-033 - "30 Seconds To Mars"</t>
  </si>
  <si>
    <t>Футболка FRB-034 - "Marilyn Manson"</t>
  </si>
  <si>
    <t>Футболка FRB-035 - "Immortal"</t>
  </si>
  <si>
    <t>Футболка FRB-036 - "Korn"</t>
  </si>
  <si>
    <t>Футболка FRB-037 - "Pantera"</t>
  </si>
  <si>
    <t>Футболка FRB-038 - "Rammstein"</t>
  </si>
  <si>
    <t>Футболка FRB-039 - "Oomph!"</t>
  </si>
  <si>
    <t>Футболка FRB-040 - "Apocalyptica"</t>
  </si>
  <si>
    <t>Футболка FRB-041 - "Blink-182"</t>
  </si>
  <si>
    <t>Футболка FRB-042 - "Black Sabbath"</t>
  </si>
  <si>
    <t>Футболка FRB-043 - "Burzum"</t>
  </si>
  <si>
    <t>Футболка FRB-044 - "Jack Daniel’s"</t>
  </si>
  <si>
    <t>Футболка FRB-045 - "Dimmu Borgir"</t>
  </si>
  <si>
    <t>Футболка FRB-046 - "Dio"</t>
  </si>
  <si>
    <t>Футболка FRB-047 - "Misfits"</t>
  </si>
  <si>
    <t>Футболка FRB-048 - "The Rolling Stones"</t>
  </si>
  <si>
    <t>Карточка заказа:</t>
  </si>
  <si>
    <t>Контактное лицо:</t>
  </si>
  <si>
    <t>Адрес:</t>
  </si>
  <si>
    <t>Телефон:</t>
  </si>
  <si>
    <t>Факс:</t>
  </si>
  <si>
    <t>E-mail:</t>
  </si>
  <si>
    <t>Количество единиц:</t>
  </si>
  <si>
    <t>Общая сумма заказа:</t>
  </si>
  <si>
    <t>руб.</t>
  </si>
  <si>
    <t>rockbunkersklad@gmail.com</t>
  </si>
  <si>
    <t>Предлагаем, Вам, ознакомиться с ассортиментом товара, который вы можете заказать по оптовым ценам. Прайс-лист будет постоянно обновляться новой продукцией.</t>
  </si>
  <si>
    <t xml:space="preserve"> Особое внимание просим уделить на эксклюзивную продукцию, которую можем предложить только мы:</t>
  </si>
  <si>
    <t>Постельное белье:</t>
  </si>
  <si>
    <t>Значки:</t>
  </si>
  <si>
    <t>Кожаные напульсники:</t>
  </si>
  <si>
    <t>Термокружки:</t>
  </si>
  <si>
    <t>Рубашки на бутылку</t>
  </si>
  <si>
    <t>Бейсболки 3D:</t>
  </si>
  <si>
    <t>Легинсы:</t>
  </si>
  <si>
    <t>Пледы:</t>
  </si>
  <si>
    <t>Чехлы для автомобиля:</t>
  </si>
  <si>
    <t>Продукция с эксклюзивными принтами:</t>
  </si>
  <si>
    <t>Эксклюзивные кожаные изделия с тиснением:</t>
  </si>
  <si>
    <r>
      <t xml:space="preserve">Более подробно вы можете ознакомиться с ассортиментом на нашем сайте: </t>
    </r>
    <r>
      <rPr>
        <b/>
        <u/>
        <sz val="10"/>
        <color rgb="FF0070C0"/>
        <rFont val="Tahoma"/>
        <family val="2"/>
        <charset val="204"/>
      </rPr>
      <t>Rockbunker.ru</t>
    </r>
  </si>
  <si>
    <t>Футболка Ф-303 - "White Chapel"</t>
  </si>
  <si>
    <t>Футболка Ф-305 - "Sabaton"</t>
  </si>
  <si>
    <t>Футболка Ф-302 - "Suicide Silence"</t>
  </si>
  <si>
    <t>Футболка Ф-306 - "Rolling Stones"</t>
  </si>
  <si>
    <t>Футболка Ф-304 - "Pantera"</t>
  </si>
  <si>
    <t>Для увеличения картинки зажмите CTRL и крутите колесико вверх</t>
  </si>
  <si>
    <t>Футболка Ф-439 - "Gorgoroth"</t>
  </si>
  <si>
    <t>Футболка Ф-263 - "The Misfits"</t>
  </si>
  <si>
    <t>Футболка Ф-285 - "Led Zeppelin"</t>
  </si>
  <si>
    <t>Футболка Ф-081 - "Rammstein. Rosenrot"</t>
  </si>
  <si>
    <t>Футболка Ф-288 - "«Metallica. One"</t>
  </si>
  <si>
    <t>Футболка Ф-271 - "Black Sabbath Heaven and Hell"</t>
  </si>
  <si>
    <t>Футболка Ф-282 - "Да воспрянет Русь"</t>
  </si>
  <si>
    <t>Футболка Ф-274 - "Papa Roach - Ч/Б"</t>
  </si>
  <si>
    <t>Футболка Ф-284 - "Anarchy"</t>
  </si>
  <si>
    <t>Футболка Ф-367 - "Chelsea Grin"</t>
  </si>
  <si>
    <t>Футболка Ф-287 - "Череп, паутина"</t>
  </si>
  <si>
    <t>Футболка Ф-279 - "Slipknot - чб"</t>
  </si>
  <si>
    <t>Футболка Ф-387 - "Amon Amarth Молот Тора"</t>
  </si>
  <si>
    <t>Футболка Ф-281 - "Marilyn Manson"</t>
  </si>
  <si>
    <t>Футболка Ф-283 - "Ramones"</t>
  </si>
  <si>
    <t>Футболка Ф-438 - "Hollywood Undead"</t>
  </si>
  <si>
    <t>Футболка Ф-294 - "Slipknot"</t>
  </si>
  <si>
    <t>Футболка Ф-295 - "Black Veil Brides"</t>
  </si>
  <si>
    <t>Футболка Ф-296 - "Nirvana"</t>
  </si>
  <si>
    <t>Футболка Ф-301 - "AC/DC"</t>
  </si>
  <si>
    <t>Футболка Ф-184 - "WASP"</t>
  </si>
  <si>
    <t>Футболка Ф-351 - "Black Veil Brides"</t>
  </si>
  <si>
    <t>Футболка Ф-437 - "Machine Head"</t>
  </si>
  <si>
    <t>Футболка Ф-307 - "Black Viel Bride - Die for You"</t>
  </si>
  <si>
    <t>Футболка Ф-309 - "Papa Rouch"</t>
  </si>
  <si>
    <t>Футболка Ф-310 - "Red Hot Chilli Peppers"</t>
  </si>
  <si>
    <t>Футболка Ф-311 - "Scorpions"</t>
  </si>
  <si>
    <t>Футболка Ф-312 - "AC/DC"</t>
  </si>
  <si>
    <t>Футболка Ф-313 - "Pink Floyd"</t>
  </si>
  <si>
    <t>Футболка Ф-308 - "Hollywood Undead"</t>
  </si>
  <si>
    <t>Жетоны и кулоны (двухсторонние):</t>
  </si>
  <si>
    <t>Маски для сна:</t>
  </si>
  <si>
    <t>Чехлы для телефона:</t>
  </si>
  <si>
    <t>Зеркала карманные:</t>
  </si>
  <si>
    <t>XXXS</t>
  </si>
  <si>
    <t>XXS</t>
  </si>
  <si>
    <t>XS</t>
  </si>
  <si>
    <t>3XL</t>
  </si>
  <si>
    <t>4XL</t>
  </si>
  <si>
    <t>Троль гнет ель</t>
  </si>
  <si>
    <t>Кипелов</t>
  </si>
  <si>
    <t>Алиса</t>
  </si>
  <si>
    <t>Пилот</t>
  </si>
  <si>
    <t>Pain</t>
  </si>
  <si>
    <t>Аркона</t>
  </si>
  <si>
    <t>Гражданская Оборона</t>
  </si>
  <si>
    <t>Эпидемия</t>
  </si>
  <si>
    <t>Пикник</t>
  </si>
  <si>
    <t>Агата Кристи</t>
  </si>
  <si>
    <t>Ария - Химера</t>
  </si>
  <si>
    <t>Король и Шут</t>
  </si>
  <si>
    <t>Ария - Группа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</si>
</sst>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1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8.5"/>
      <color rgb="FF000000"/>
      <name val="Tahoma"/>
      <family val="2"/>
      <charset val="204"/>
    </font>
    <font>
      <b/>
      <sz val="10"/>
      <color rgb="FFFF0000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8.5"/>
      <color rgb="FF000000"/>
      <name val="Tahoma"/>
      <family val="2"/>
      <charset val="204"/>
    </font>
    <font>
      <b/>
      <u/>
      <sz val="10"/>
      <color rgb="FF0070C0"/>
      <name val="Tahoma"/>
      <family val="2"/>
      <charset val="204"/>
    </font>
    <font>
      <sz val="11"/>
      <name val="Calibri"/>
      <family val="2"/>
      <charset val="204"/>
    </font>
    <font>
      <sz val="10"/>
      <color rgb="FF222222"/>
      <name val="Arial"/>
      <family val="2"/>
      <charset val="204"/>
    </font>
    <font>
      <b/>
      <u/>
      <sz val="10"/>
      <color rgb="FFFF0000"/>
      <name val="Tahoma"/>
      <family val="2"/>
      <charset val="204"/>
    </font>
    <font>
      <b/>
      <sz val="10.5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30">
    <xf numFmtId="0" fontId="0" fillId="0" borderId="0" xfId="0"/>
    <xf numFmtId="0" fontId="1" fillId="0" borderId="2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5" xfId="0" applyFont="1" applyBorder="1"/>
    <xf numFmtId="0" fontId="1" fillId="0" borderId="5" xfId="0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3" borderId="0" xfId="0" applyFill="1"/>
    <xf numFmtId="0" fontId="0" fillId="0" borderId="15" xfId="0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164" fontId="0" fillId="0" borderId="13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9" xfId="0" applyBorder="1"/>
    <xf numFmtId="0" fontId="2" fillId="0" borderId="0" xfId="0" applyFont="1" applyBorder="1" applyAlignment="1"/>
    <xf numFmtId="0" fontId="0" fillId="0" borderId="0" xfId="0" applyBorder="1"/>
    <xf numFmtId="0" fontId="0" fillId="0" borderId="20" xfId="0" applyBorder="1"/>
    <xf numFmtId="0" fontId="4" fillId="0" borderId="0" xfId="1" applyBorder="1" applyAlignment="1" applyProtection="1"/>
    <xf numFmtId="0" fontId="6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0" fillId="0" borderId="19" xfId="0" applyBorder="1" applyAlignment="1">
      <alignment wrapText="1"/>
    </xf>
    <xf numFmtId="0" fontId="7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/>
    <xf numFmtId="0" fontId="5" fillId="0" borderId="0" xfId="0" applyFont="1" applyBorder="1" applyAlignment="1"/>
    <xf numFmtId="0" fontId="5" fillId="0" borderId="20" xfId="0" applyFont="1" applyBorder="1" applyAlignment="1"/>
    <xf numFmtId="0" fontId="7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164" fontId="0" fillId="0" borderId="30" xfId="0" applyNumberFormat="1" applyBorder="1" applyAlignment="1">
      <alignment horizontal="center" vertical="center"/>
    </xf>
    <xf numFmtId="0" fontId="10" fillId="0" borderId="14" xfId="1" applyFont="1" applyBorder="1" applyAlignment="1" applyProtection="1">
      <alignment horizontal="left" vertical="center"/>
    </xf>
    <xf numFmtId="0" fontId="7" fillId="0" borderId="0" xfId="0" applyFont="1" applyAlignment="1">
      <alignment horizontal="center" vertical="center" wrapText="1"/>
    </xf>
    <xf numFmtId="0" fontId="11" fillId="0" borderId="14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" fillId="0" borderId="22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5" xfId="0" applyFont="1" applyBorder="1" applyAlignment="1">
      <alignment horizontal="center" vertical="top"/>
    </xf>
    <xf numFmtId="0" fontId="13" fillId="0" borderId="0" xfId="0" applyFont="1" applyBorder="1" applyAlignment="1">
      <alignment vertical="center"/>
    </xf>
    <xf numFmtId="0" fontId="1" fillId="0" borderId="5" xfId="0" applyFont="1" applyBorder="1" applyAlignment="1">
      <alignment horizontal="center"/>
    </xf>
    <xf numFmtId="0" fontId="1" fillId="0" borderId="5" xfId="0" applyFont="1" applyFill="1" applyBorder="1" applyAlignment="1">
      <alignment horizontal="center" vertical="top"/>
    </xf>
    <xf numFmtId="0" fontId="11" fillId="0" borderId="15" xfId="0" applyFont="1" applyFill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164" fontId="0" fillId="0" borderId="14" xfId="0" applyNumberFormat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164" fontId="0" fillId="0" borderId="15" xfId="0" applyNumberFormat="1" applyBorder="1" applyAlignment="1">
      <alignment vertic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20" xfId="0" applyFont="1" applyBorder="1" applyAlignment="1">
      <alignment horizontal="center" vertical="top" wrapText="1"/>
    </xf>
    <xf numFmtId="0" fontId="5" fillId="0" borderId="19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20" xfId="0" applyFont="1" applyBorder="1" applyAlignment="1">
      <alignment horizontal="center" vertical="top" wrapText="1"/>
    </xf>
    <xf numFmtId="0" fontId="12" fillId="0" borderId="19" xfId="0" applyFont="1" applyBorder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0" fontId="12" fillId="0" borderId="20" xfId="0" applyFont="1" applyBorder="1" applyAlignment="1">
      <alignment horizontal="center" wrapText="1"/>
    </xf>
    <xf numFmtId="0" fontId="7" fillId="0" borderId="0" xfId="0" applyFont="1" applyBorder="1" applyAlignment="1">
      <alignment horizontal="left" vertical="center"/>
    </xf>
    <xf numFmtId="0" fontId="3" fillId="0" borderId="14" xfId="0" applyFont="1" applyBorder="1" applyAlignment="1">
      <alignment horizontal="center"/>
    </xf>
    <xf numFmtId="0" fontId="7" fillId="0" borderId="31" xfId="0" applyFont="1" applyBorder="1" applyAlignment="1">
      <alignment horizontal="center" wrapText="1"/>
    </xf>
    <xf numFmtId="0" fontId="7" fillId="0" borderId="32" xfId="0" applyFont="1" applyBorder="1" applyAlignment="1">
      <alignment horizontal="center" wrapText="1"/>
    </xf>
    <xf numFmtId="0" fontId="7" fillId="0" borderId="33" xfId="0" applyFont="1" applyBorder="1" applyAlignment="1">
      <alignment horizontal="center" wrapText="1"/>
    </xf>
    <xf numFmtId="0" fontId="7" fillId="0" borderId="34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7" fillId="0" borderId="36" xfId="0" applyFont="1" applyBorder="1" applyAlignment="1">
      <alignment horizontal="center" wrapText="1"/>
    </xf>
    <xf numFmtId="164" fontId="1" fillId="0" borderId="16" xfId="0" applyNumberFormat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21" xfId="0" applyFont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" fillId="0" borderId="22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9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0" fontId="1" fillId="0" borderId="24" xfId="0" applyFont="1" applyBorder="1" applyAlignment="1">
      <alignment horizontal="center" vertical="top"/>
    </xf>
    <xf numFmtId="0" fontId="1" fillId="0" borderId="25" xfId="0" applyFont="1" applyBorder="1" applyAlignment="1">
      <alignment horizontal="center" vertical="top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164" fontId="1" fillId="0" borderId="18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1" fillId="0" borderId="2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26" Type="http://schemas.openxmlformats.org/officeDocument/2006/relationships/image" Target="../media/image47.jpeg"/><Relationship Id="rId3" Type="http://schemas.openxmlformats.org/officeDocument/2006/relationships/image" Target="../media/image24.jpeg"/><Relationship Id="rId21" Type="http://schemas.openxmlformats.org/officeDocument/2006/relationships/image" Target="../media/image42.jpeg"/><Relationship Id="rId34" Type="http://schemas.openxmlformats.org/officeDocument/2006/relationships/image" Target="../media/image55.jpe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5" Type="http://schemas.openxmlformats.org/officeDocument/2006/relationships/image" Target="../media/image46.jpeg"/><Relationship Id="rId33" Type="http://schemas.openxmlformats.org/officeDocument/2006/relationships/image" Target="../media/image54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jpeg"/><Relationship Id="rId29" Type="http://schemas.openxmlformats.org/officeDocument/2006/relationships/image" Target="../media/image50.jpe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24" Type="http://schemas.openxmlformats.org/officeDocument/2006/relationships/image" Target="../media/image45.jpeg"/><Relationship Id="rId32" Type="http://schemas.openxmlformats.org/officeDocument/2006/relationships/image" Target="../media/image53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23" Type="http://schemas.openxmlformats.org/officeDocument/2006/relationships/image" Target="../media/image44.jpeg"/><Relationship Id="rId28" Type="http://schemas.openxmlformats.org/officeDocument/2006/relationships/image" Target="../media/image49.jpeg"/><Relationship Id="rId10" Type="http://schemas.openxmlformats.org/officeDocument/2006/relationships/image" Target="../media/image31.jpeg"/><Relationship Id="rId19" Type="http://schemas.openxmlformats.org/officeDocument/2006/relationships/image" Target="../media/image40.jpeg"/><Relationship Id="rId31" Type="http://schemas.openxmlformats.org/officeDocument/2006/relationships/image" Target="../media/image52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jpeg"/><Relationship Id="rId27" Type="http://schemas.openxmlformats.org/officeDocument/2006/relationships/image" Target="../media/image48.jpeg"/><Relationship Id="rId30" Type="http://schemas.openxmlformats.org/officeDocument/2006/relationships/image" Target="../media/image51.jpeg"/><Relationship Id="rId35" Type="http://schemas.openxmlformats.org/officeDocument/2006/relationships/image" Target="../media/image56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3.jpeg"/><Relationship Id="rId21" Type="http://schemas.openxmlformats.org/officeDocument/2006/relationships/image" Target="../media/image77.jpeg"/><Relationship Id="rId42" Type="http://schemas.openxmlformats.org/officeDocument/2006/relationships/image" Target="../media/image98.jpeg"/><Relationship Id="rId63" Type="http://schemas.openxmlformats.org/officeDocument/2006/relationships/image" Target="../media/image119.jpeg"/><Relationship Id="rId84" Type="http://schemas.openxmlformats.org/officeDocument/2006/relationships/image" Target="../media/image140.jpeg"/><Relationship Id="rId138" Type="http://schemas.openxmlformats.org/officeDocument/2006/relationships/image" Target="../media/image194.jpeg"/><Relationship Id="rId159" Type="http://schemas.openxmlformats.org/officeDocument/2006/relationships/image" Target="../media/image215.jpeg"/><Relationship Id="rId170" Type="http://schemas.openxmlformats.org/officeDocument/2006/relationships/image" Target="../media/image226.jpeg"/><Relationship Id="rId191" Type="http://schemas.openxmlformats.org/officeDocument/2006/relationships/image" Target="../media/image247.jpeg"/><Relationship Id="rId205" Type="http://schemas.openxmlformats.org/officeDocument/2006/relationships/image" Target="../media/image261.jpeg"/><Relationship Id="rId107" Type="http://schemas.openxmlformats.org/officeDocument/2006/relationships/image" Target="../media/image163.jpeg"/><Relationship Id="rId11" Type="http://schemas.openxmlformats.org/officeDocument/2006/relationships/image" Target="../media/image67.jpeg"/><Relationship Id="rId32" Type="http://schemas.openxmlformats.org/officeDocument/2006/relationships/image" Target="../media/image88.jpeg"/><Relationship Id="rId37" Type="http://schemas.openxmlformats.org/officeDocument/2006/relationships/image" Target="../media/image93.jpeg"/><Relationship Id="rId53" Type="http://schemas.openxmlformats.org/officeDocument/2006/relationships/image" Target="../media/image109.jpeg"/><Relationship Id="rId58" Type="http://schemas.openxmlformats.org/officeDocument/2006/relationships/image" Target="../media/image114.jpeg"/><Relationship Id="rId74" Type="http://schemas.openxmlformats.org/officeDocument/2006/relationships/image" Target="../media/image130.jpeg"/><Relationship Id="rId79" Type="http://schemas.openxmlformats.org/officeDocument/2006/relationships/image" Target="../media/image135.jpeg"/><Relationship Id="rId102" Type="http://schemas.openxmlformats.org/officeDocument/2006/relationships/image" Target="../media/image158.jpeg"/><Relationship Id="rId123" Type="http://schemas.openxmlformats.org/officeDocument/2006/relationships/image" Target="../media/image179.jpeg"/><Relationship Id="rId128" Type="http://schemas.openxmlformats.org/officeDocument/2006/relationships/image" Target="../media/image184.jpeg"/><Relationship Id="rId144" Type="http://schemas.openxmlformats.org/officeDocument/2006/relationships/image" Target="../media/image200.jpeg"/><Relationship Id="rId149" Type="http://schemas.openxmlformats.org/officeDocument/2006/relationships/image" Target="../media/image205.jpeg"/><Relationship Id="rId5" Type="http://schemas.openxmlformats.org/officeDocument/2006/relationships/image" Target="../media/image61.jpeg"/><Relationship Id="rId90" Type="http://schemas.openxmlformats.org/officeDocument/2006/relationships/image" Target="../media/image146.jpeg"/><Relationship Id="rId95" Type="http://schemas.openxmlformats.org/officeDocument/2006/relationships/image" Target="../media/image151.jpeg"/><Relationship Id="rId160" Type="http://schemas.openxmlformats.org/officeDocument/2006/relationships/image" Target="../media/image216.jpeg"/><Relationship Id="rId165" Type="http://schemas.openxmlformats.org/officeDocument/2006/relationships/image" Target="../media/image221.jpeg"/><Relationship Id="rId181" Type="http://schemas.openxmlformats.org/officeDocument/2006/relationships/image" Target="../media/image237.jpeg"/><Relationship Id="rId186" Type="http://schemas.openxmlformats.org/officeDocument/2006/relationships/image" Target="../media/image242.jpeg"/><Relationship Id="rId211" Type="http://schemas.openxmlformats.org/officeDocument/2006/relationships/image" Target="../media/image267.jpeg"/><Relationship Id="rId22" Type="http://schemas.openxmlformats.org/officeDocument/2006/relationships/image" Target="../media/image78.jpeg"/><Relationship Id="rId27" Type="http://schemas.openxmlformats.org/officeDocument/2006/relationships/image" Target="../media/image83.jpeg"/><Relationship Id="rId43" Type="http://schemas.openxmlformats.org/officeDocument/2006/relationships/image" Target="../media/image99.jpeg"/><Relationship Id="rId48" Type="http://schemas.openxmlformats.org/officeDocument/2006/relationships/image" Target="../media/image104.jpeg"/><Relationship Id="rId64" Type="http://schemas.openxmlformats.org/officeDocument/2006/relationships/image" Target="../media/image120.jpeg"/><Relationship Id="rId69" Type="http://schemas.openxmlformats.org/officeDocument/2006/relationships/image" Target="../media/image125.jpeg"/><Relationship Id="rId113" Type="http://schemas.openxmlformats.org/officeDocument/2006/relationships/image" Target="../media/image169.jpeg"/><Relationship Id="rId118" Type="http://schemas.openxmlformats.org/officeDocument/2006/relationships/image" Target="../media/image174.jpeg"/><Relationship Id="rId134" Type="http://schemas.openxmlformats.org/officeDocument/2006/relationships/image" Target="../media/image190.jpeg"/><Relationship Id="rId139" Type="http://schemas.openxmlformats.org/officeDocument/2006/relationships/image" Target="../media/image195.jpeg"/><Relationship Id="rId80" Type="http://schemas.openxmlformats.org/officeDocument/2006/relationships/image" Target="../media/image136.jpeg"/><Relationship Id="rId85" Type="http://schemas.openxmlformats.org/officeDocument/2006/relationships/image" Target="../media/image141.jpeg"/><Relationship Id="rId150" Type="http://schemas.openxmlformats.org/officeDocument/2006/relationships/image" Target="../media/image206.jpeg"/><Relationship Id="rId155" Type="http://schemas.openxmlformats.org/officeDocument/2006/relationships/image" Target="../media/image211.jpeg"/><Relationship Id="rId171" Type="http://schemas.openxmlformats.org/officeDocument/2006/relationships/image" Target="../media/image227.jpeg"/><Relationship Id="rId176" Type="http://schemas.openxmlformats.org/officeDocument/2006/relationships/image" Target="../media/image232.jpeg"/><Relationship Id="rId192" Type="http://schemas.openxmlformats.org/officeDocument/2006/relationships/image" Target="../media/image248.jpeg"/><Relationship Id="rId197" Type="http://schemas.openxmlformats.org/officeDocument/2006/relationships/image" Target="../media/image253.jpeg"/><Relationship Id="rId206" Type="http://schemas.openxmlformats.org/officeDocument/2006/relationships/image" Target="../media/image262.jpeg"/><Relationship Id="rId201" Type="http://schemas.openxmlformats.org/officeDocument/2006/relationships/image" Target="../media/image257.jpeg"/><Relationship Id="rId12" Type="http://schemas.openxmlformats.org/officeDocument/2006/relationships/image" Target="../media/image68.jpeg"/><Relationship Id="rId17" Type="http://schemas.openxmlformats.org/officeDocument/2006/relationships/image" Target="../media/image73.jpeg"/><Relationship Id="rId33" Type="http://schemas.openxmlformats.org/officeDocument/2006/relationships/image" Target="../media/image89.jpeg"/><Relationship Id="rId38" Type="http://schemas.openxmlformats.org/officeDocument/2006/relationships/image" Target="../media/image94.jpeg"/><Relationship Id="rId59" Type="http://schemas.openxmlformats.org/officeDocument/2006/relationships/image" Target="../media/image115.jpeg"/><Relationship Id="rId103" Type="http://schemas.openxmlformats.org/officeDocument/2006/relationships/image" Target="../media/image159.jpeg"/><Relationship Id="rId108" Type="http://schemas.openxmlformats.org/officeDocument/2006/relationships/image" Target="../media/image164.jpeg"/><Relationship Id="rId124" Type="http://schemas.openxmlformats.org/officeDocument/2006/relationships/image" Target="../media/image180.jpeg"/><Relationship Id="rId129" Type="http://schemas.openxmlformats.org/officeDocument/2006/relationships/image" Target="../media/image185.jpeg"/><Relationship Id="rId54" Type="http://schemas.openxmlformats.org/officeDocument/2006/relationships/image" Target="../media/image110.jpeg"/><Relationship Id="rId70" Type="http://schemas.openxmlformats.org/officeDocument/2006/relationships/image" Target="../media/image126.jpeg"/><Relationship Id="rId75" Type="http://schemas.openxmlformats.org/officeDocument/2006/relationships/image" Target="../media/image131.jpeg"/><Relationship Id="rId91" Type="http://schemas.openxmlformats.org/officeDocument/2006/relationships/image" Target="../media/image147.jpeg"/><Relationship Id="rId96" Type="http://schemas.openxmlformats.org/officeDocument/2006/relationships/image" Target="../media/image152.jpeg"/><Relationship Id="rId140" Type="http://schemas.openxmlformats.org/officeDocument/2006/relationships/image" Target="../media/image196.jpeg"/><Relationship Id="rId145" Type="http://schemas.openxmlformats.org/officeDocument/2006/relationships/image" Target="../media/image201.jpeg"/><Relationship Id="rId161" Type="http://schemas.openxmlformats.org/officeDocument/2006/relationships/image" Target="../media/image217.jpeg"/><Relationship Id="rId166" Type="http://schemas.openxmlformats.org/officeDocument/2006/relationships/image" Target="../media/image222.jpeg"/><Relationship Id="rId182" Type="http://schemas.openxmlformats.org/officeDocument/2006/relationships/image" Target="../media/image238.jpeg"/><Relationship Id="rId187" Type="http://schemas.openxmlformats.org/officeDocument/2006/relationships/image" Target="../media/image243.jpeg"/><Relationship Id="rId1" Type="http://schemas.openxmlformats.org/officeDocument/2006/relationships/image" Target="../media/image57.jpeg"/><Relationship Id="rId6" Type="http://schemas.openxmlformats.org/officeDocument/2006/relationships/image" Target="../media/image62.jpeg"/><Relationship Id="rId212" Type="http://schemas.openxmlformats.org/officeDocument/2006/relationships/image" Target="../media/image268.jpeg"/><Relationship Id="rId23" Type="http://schemas.openxmlformats.org/officeDocument/2006/relationships/image" Target="../media/image79.jpeg"/><Relationship Id="rId28" Type="http://schemas.openxmlformats.org/officeDocument/2006/relationships/image" Target="../media/image84.jpeg"/><Relationship Id="rId49" Type="http://schemas.openxmlformats.org/officeDocument/2006/relationships/image" Target="../media/image105.jpeg"/><Relationship Id="rId114" Type="http://schemas.openxmlformats.org/officeDocument/2006/relationships/image" Target="../media/image170.jpeg"/><Relationship Id="rId119" Type="http://schemas.openxmlformats.org/officeDocument/2006/relationships/image" Target="../media/image175.jpeg"/><Relationship Id="rId44" Type="http://schemas.openxmlformats.org/officeDocument/2006/relationships/image" Target="../media/image100.jpeg"/><Relationship Id="rId60" Type="http://schemas.openxmlformats.org/officeDocument/2006/relationships/image" Target="../media/image116.jpeg"/><Relationship Id="rId65" Type="http://schemas.openxmlformats.org/officeDocument/2006/relationships/image" Target="../media/image121.jpeg"/><Relationship Id="rId81" Type="http://schemas.openxmlformats.org/officeDocument/2006/relationships/image" Target="../media/image137.jpeg"/><Relationship Id="rId86" Type="http://schemas.openxmlformats.org/officeDocument/2006/relationships/image" Target="../media/image142.jpeg"/><Relationship Id="rId130" Type="http://schemas.openxmlformats.org/officeDocument/2006/relationships/image" Target="../media/image186.jpeg"/><Relationship Id="rId135" Type="http://schemas.openxmlformats.org/officeDocument/2006/relationships/image" Target="../media/image191.jpeg"/><Relationship Id="rId151" Type="http://schemas.openxmlformats.org/officeDocument/2006/relationships/image" Target="../media/image207.jpeg"/><Relationship Id="rId156" Type="http://schemas.openxmlformats.org/officeDocument/2006/relationships/image" Target="../media/image212.jpeg"/><Relationship Id="rId177" Type="http://schemas.openxmlformats.org/officeDocument/2006/relationships/image" Target="../media/image233.jpeg"/><Relationship Id="rId198" Type="http://schemas.openxmlformats.org/officeDocument/2006/relationships/image" Target="../media/image254.jpeg"/><Relationship Id="rId172" Type="http://schemas.openxmlformats.org/officeDocument/2006/relationships/image" Target="../media/image228.jpeg"/><Relationship Id="rId193" Type="http://schemas.openxmlformats.org/officeDocument/2006/relationships/image" Target="../media/image249.jpeg"/><Relationship Id="rId202" Type="http://schemas.openxmlformats.org/officeDocument/2006/relationships/image" Target="../media/image258.jpeg"/><Relationship Id="rId207" Type="http://schemas.openxmlformats.org/officeDocument/2006/relationships/image" Target="../media/image263.jpeg"/><Relationship Id="rId13" Type="http://schemas.openxmlformats.org/officeDocument/2006/relationships/image" Target="../media/image69.jpeg"/><Relationship Id="rId18" Type="http://schemas.openxmlformats.org/officeDocument/2006/relationships/image" Target="../media/image74.jpeg"/><Relationship Id="rId39" Type="http://schemas.openxmlformats.org/officeDocument/2006/relationships/image" Target="../media/image95.jpeg"/><Relationship Id="rId109" Type="http://schemas.openxmlformats.org/officeDocument/2006/relationships/image" Target="../media/image165.jpeg"/><Relationship Id="rId34" Type="http://schemas.openxmlformats.org/officeDocument/2006/relationships/image" Target="../media/image90.jpeg"/><Relationship Id="rId50" Type="http://schemas.openxmlformats.org/officeDocument/2006/relationships/image" Target="../media/image106.jpeg"/><Relationship Id="rId55" Type="http://schemas.openxmlformats.org/officeDocument/2006/relationships/image" Target="../media/image111.jpeg"/><Relationship Id="rId76" Type="http://schemas.openxmlformats.org/officeDocument/2006/relationships/image" Target="../media/image132.jpeg"/><Relationship Id="rId97" Type="http://schemas.openxmlformats.org/officeDocument/2006/relationships/image" Target="../media/image153.jpeg"/><Relationship Id="rId104" Type="http://schemas.openxmlformats.org/officeDocument/2006/relationships/image" Target="../media/image160.jpeg"/><Relationship Id="rId120" Type="http://schemas.openxmlformats.org/officeDocument/2006/relationships/image" Target="../media/image176.jpeg"/><Relationship Id="rId125" Type="http://schemas.openxmlformats.org/officeDocument/2006/relationships/image" Target="../media/image181.jpeg"/><Relationship Id="rId141" Type="http://schemas.openxmlformats.org/officeDocument/2006/relationships/image" Target="../media/image197.jpeg"/><Relationship Id="rId146" Type="http://schemas.openxmlformats.org/officeDocument/2006/relationships/image" Target="../media/image202.jpeg"/><Relationship Id="rId167" Type="http://schemas.openxmlformats.org/officeDocument/2006/relationships/image" Target="../media/image223.jpeg"/><Relationship Id="rId188" Type="http://schemas.openxmlformats.org/officeDocument/2006/relationships/image" Target="../media/image244.jpeg"/><Relationship Id="rId7" Type="http://schemas.openxmlformats.org/officeDocument/2006/relationships/image" Target="../media/image63.jpeg"/><Relationship Id="rId71" Type="http://schemas.openxmlformats.org/officeDocument/2006/relationships/image" Target="../media/image127.jpeg"/><Relationship Id="rId92" Type="http://schemas.openxmlformats.org/officeDocument/2006/relationships/image" Target="../media/image148.jpeg"/><Relationship Id="rId162" Type="http://schemas.openxmlformats.org/officeDocument/2006/relationships/image" Target="../media/image218.jpeg"/><Relationship Id="rId183" Type="http://schemas.openxmlformats.org/officeDocument/2006/relationships/image" Target="../media/image239.jpeg"/><Relationship Id="rId213" Type="http://schemas.openxmlformats.org/officeDocument/2006/relationships/image" Target="../media/image269.jpeg"/><Relationship Id="rId2" Type="http://schemas.openxmlformats.org/officeDocument/2006/relationships/image" Target="../media/image58.jpeg"/><Relationship Id="rId29" Type="http://schemas.openxmlformats.org/officeDocument/2006/relationships/image" Target="../media/image85.jpeg"/><Relationship Id="rId24" Type="http://schemas.openxmlformats.org/officeDocument/2006/relationships/image" Target="../media/image80.jpeg"/><Relationship Id="rId40" Type="http://schemas.openxmlformats.org/officeDocument/2006/relationships/image" Target="../media/image96.jpeg"/><Relationship Id="rId45" Type="http://schemas.openxmlformats.org/officeDocument/2006/relationships/image" Target="../media/image101.jpeg"/><Relationship Id="rId66" Type="http://schemas.openxmlformats.org/officeDocument/2006/relationships/image" Target="../media/image122.jpeg"/><Relationship Id="rId87" Type="http://schemas.openxmlformats.org/officeDocument/2006/relationships/image" Target="../media/image143.jpeg"/><Relationship Id="rId110" Type="http://schemas.openxmlformats.org/officeDocument/2006/relationships/image" Target="../media/image166.jpeg"/><Relationship Id="rId115" Type="http://schemas.openxmlformats.org/officeDocument/2006/relationships/image" Target="../media/image171.jpeg"/><Relationship Id="rId131" Type="http://schemas.openxmlformats.org/officeDocument/2006/relationships/image" Target="../media/image187.jpeg"/><Relationship Id="rId136" Type="http://schemas.openxmlformats.org/officeDocument/2006/relationships/image" Target="../media/image192.jpeg"/><Relationship Id="rId157" Type="http://schemas.openxmlformats.org/officeDocument/2006/relationships/image" Target="../media/image213.jpeg"/><Relationship Id="rId178" Type="http://schemas.openxmlformats.org/officeDocument/2006/relationships/image" Target="../media/image234.jpeg"/><Relationship Id="rId61" Type="http://schemas.openxmlformats.org/officeDocument/2006/relationships/image" Target="../media/image117.jpeg"/><Relationship Id="rId82" Type="http://schemas.openxmlformats.org/officeDocument/2006/relationships/image" Target="../media/image138.jpeg"/><Relationship Id="rId152" Type="http://schemas.openxmlformats.org/officeDocument/2006/relationships/image" Target="../media/image208.jpeg"/><Relationship Id="rId173" Type="http://schemas.openxmlformats.org/officeDocument/2006/relationships/image" Target="../media/image229.jpeg"/><Relationship Id="rId194" Type="http://schemas.openxmlformats.org/officeDocument/2006/relationships/image" Target="../media/image250.jpeg"/><Relationship Id="rId199" Type="http://schemas.openxmlformats.org/officeDocument/2006/relationships/image" Target="../media/image255.jpeg"/><Relationship Id="rId203" Type="http://schemas.openxmlformats.org/officeDocument/2006/relationships/image" Target="../media/image259.jpeg"/><Relationship Id="rId208" Type="http://schemas.openxmlformats.org/officeDocument/2006/relationships/image" Target="../media/image264.jpeg"/><Relationship Id="rId19" Type="http://schemas.openxmlformats.org/officeDocument/2006/relationships/image" Target="../media/image75.jpeg"/><Relationship Id="rId14" Type="http://schemas.openxmlformats.org/officeDocument/2006/relationships/image" Target="../media/image70.jpeg"/><Relationship Id="rId30" Type="http://schemas.openxmlformats.org/officeDocument/2006/relationships/image" Target="../media/image86.jpeg"/><Relationship Id="rId35" Type="http://schemas.openxmlformats.org/officeDocument/2006/relationships/image" Target="../media/image91.jpeg"/><Relationship Id="rId56" Type="http://schemas.openxmlformats.org/officeDocument/2006/relationships/image" Target="../media/image112.jpeg"/><Relationship Id="rId77" Type="http://schemas.openxmlformats.org/officeDocument/2006/relationships/image" Target="../media/image133.jpeg"/><Relationship Id="rId100" Type="http://schemas.openxmlformats.org/officeDocument/2006/relationships/image" Target="../media/image156.jpeg"/><Relationship Id="rId105" Type="http://schemas.openxmlformats.org/officeDocument/2006/relationships/image" Target="../media/image161.jpeg"/><Relationship Id="rId126" Type="http://schemas.openxmlformats.org/officeDocument/2006/relationships/image" Target="../media/image182.jpeg"/><Relationship Id="rId147" Type="http://schemas.openxmlformats.org/officeDocument/2006/relationships/image" Target="../media/image203.jpeg"/><Relationship Id="rId168" Type="http://schemas.openxmlformats.org/officeDocument/2006/relationships/image" Target="../media/image224.jpeg"/><Relationship Id="rId8" Type="http://schemas.openxmlformats.org/officeDocument/2006/relationships/image" Target="../media/image64.jpeg"/><Relationship Id="rId51" Type="http://schemas.openxmlformats.org/officeDocument/2006/relationships/image" Target="../media/image107.jpeg"/><Relationship Id="rId72" Type="http://schemas.openxmlformats.org/officeDocument/2006/relationships/image" Target="../media/image128.jpeg"/><Relationship Id="rId93" Type="http://schemas.openxmlformats.org/officeDocument/2006/relationships/image" Target="../media/image149.jpeg"/><Relationship Id="rId98" Type="http://schemas.openxmlformats.org/officeDocument/2006/relationships/image" Target="../media/image154.jpeg"/><Relationship Id="rId121" Type="http://schemas.openxmlformats.org/officeDocument/2006/relationships/image" Target="../media/image177.jpeg"/><Relationship Id="rId142" Type="http://schemas.openxmlformats.org/officeDocument/2006/relationships/image" Target="../media/image198.jpeg"/><Relationship Id="rId163" Type="http://schemas.openxmlformats.org/officeDocument/2006/relationships/image" Target="../media/image219.jpeg"/><Relationship Id="rId184" Type="http://schemas.openxmlformats.org/officeDocument/2006/relationships/image" Target="../media/image240.jpeg"/><Relationship Id="rId189" Type="http://schemas.openxmlformats.org/officeDocument/2006/relationships/image" Target="../media/image245.jpeg"/><Relationship Id="rId3" Type="http://schemas.openxmlformats.org/officeDocument/2006/relationships/image" Target="../media/image59.jpeg"/><Relationship Id="rId214" Type="http://schemas.openxmlformats.org/officeDocument/2006/relationships/image" Target="../media/image270.jpeg"/><Relationship Id="rId25" Type="http://schemas.openxmlformats.org/officeDocument/2006/relationships/image" Target="../media/image81.jpeg"/><Relationship Id="rId46" Type="http://schemas.openxmlformats.org/officeDocument/2006/relationships/image" Target="../media/image102.jpeg"/><Relationship Id="rId67" Type="http://schemas.openxmlformats.org/officeDocument/2006/relationships/image" Target="../media/image123.jpeg"/><Relationship Id="rId116" Type="http://schemas.openxmlformats.org/officeDocument/2006/relationships/image" Target="../media/image172.jpeg"/><Relationship Id="rId137" Type="http://schemas.openxmlformats.org/officeDocument/2006/relationships/image" Target="../media/image193.jpeg"/><Relationship Id="rId158" Type="http://schemas.openxmlformats.org/officeDocument/2006/relationships/image" Target="../media/image214.jpeg"/><Relationship Id="rId20" Type="http://schemas.openxmlformats.org/officeDocument/2006/relationships/image" Target="../media/image76.jpeg"/><Relationship Id="rId41" Type="http://schemas.openxmlformats.org/officeDocument/2006/relationships/image" Target="../media/image97.jpeg"/><Relationship Id="rId62" Type="http://schemas.openxmlformats.org/officeDocument/2006/relationships/image" Target="../media/image118.jpeg"/><Relationship Id="rId83" Type="http://schemas.openxmlformats.org/officeDocument/2006/relationships/image" Target="../media/image139.jpeg"/><Relationship Id="rId88" Type="http://schemas.openxmlformats.org/officeDocument/2006/relationships/image" Target="../media/image144.jpeg"/><Relationship Id="rId111" Type="http://schemas.openxmlformats.org/officeDocument/2006/relationships/image" Target="../media/image167.jpeg"/><Relationship Id="rId132" Type="http://schemas.openxmlformats.org/officeDocument/2006/relationships/image" Target="../media/image188.jpeg"/><Relationship Id="rId153" Type="http://schemas.openxmlformats.org/officeDocument/2006/relationships/image" Target="../media/image209.jpeg"/><Relationship Id="rId174" Type="http://schemas.openxmlformats.org/officeDocument/2006/relationships/image" Target="../media/image230.jpeg"/><Relationship Id="rId179" Type="http://schemas.openxmlformats.org/officeDocument/2006/relationships/image" Target="../media/image235.jpeg"/><Relationship Id="rId195" Type="http://schemas.openxmlformats.org/officeDocument/2006/relationships/image" Target="../media/image251.jpeg"/><Relationship Id="rId209" Type="http://schemas.openxmlformats.org/officeDocument/2006/relationships/image" Target="../media/image265.jpeg"/><Relationship Id="rId190" Type="http://schemas.openxmlformats.org/officeDocument/2006/relationships/image" Target="../media/image246.jpeg"/><Relationship Id="rId204" Type="http://schemas.openxmlformats.org/officeDocument/2006/relationships/image" Target="../media/image260.jpeg"/><Relationship Id="rId15" Type="http://schemas.openxmlformats.org/officeDocument/2006/relationships/image" Target="../media/image71.jpeg"/><Relationship Id="rId36" Type="http://schemas.openxmlformats.org/officeDocument/2006/relationships/image" Target="../media/image92.jpeg"/><Relationship Id="rId57" Type="http://schemas.openxmlformats.org/officeDocument/2006/relationships/image" Target="../media/image113.jpeg"/><Relationship Id="rId106" Type="http://schemas.openxmlformats.org/officeDocument/2006/relationships/image" Target="../media/image162.jpeg"/><Relationship Id="rId127" Type="http://schemas.openxmlformats.org/officeDocument/2006/relationships/image" Target="../media/image183.jpeg"/><Relationship Id="rId10" Type="http://schemas.openxmlformats.org/officeDocument/2006/relationships/image" Target="../media/image66.jpeg"/><Relationship Id="rId31" Type="http://schemas.openxmlformats.org/officeDocument/2006/relationships/image" Target="../media/image87.jpeg"/><Relationship Id="rId52" Type="http://schemas.openxmlformats.org/officeDocument/2006/relationships/image" Target="../media/image108.jpeg"/><Relationship Id="rId73" Type="http://schemas.openxmlformats.org/officeDocument/2006/relationships/image" Target="../media/image129.jpeg"/><Relationship Id="rId78" Type="http://schemas.openxmlformats.org/officeDocument/2006/relationships/image" Target="../media/image134.jpeg"/><Relationship Id="rId94" Type="http://schemas.openxmlformats.org/officeDocument/2006/relationships/image" Target="../media/image150.jpeg"/><Relationship Id="rId99" Type="http://schemas.openxmlformats.org/officeDocument/2006/relationships/image" Target="../media/image155.jpeg"/><Relationship Id="rId101" Type="http://schemas.openxmlformats.org/officeDocument/2006/relationships/image" Target="../media/image157.jpeg"/><Relationship Id="rId122" Type="http://schemas.openxmlformats.org/officeDocument/2006/relationships/image" Target="../media/image178.jpeg"/><Relationship Id="rId143" Type="http://schemas.openxmlformats.org/officeDocument/2006/relationships/image" Target="../media/image199.jpeg"/><Relationship Id="rId148" Type="http://schemas.openxmlformats.org/officeDocument/2006/relationships/image" Target="../media/image204.jpeg"/><Relationship Id="rId164" Type="http://schemas.openxmlformats.org/officeDocument/2006/relationships/image" Target="../media/image220.jpeg"/><Relationship Id="rId169" Type="http://schemas.openxmlformats.org/officeDocument/2006/relationships/image" Target="../media/image225.jpeg"/><Relationship Id="rId185" Type="http://schemas.openxmlformats.org/officeDocument/2006/relationships/image" Target="../media/image241.jpeg"/><Relationship Id="rId4" Type="http://schemas.openxmlformats.org/officeDocument/2006/relationships/image" Target="../media/image60.jpeg"/><Relationship Id="rId9" Type="http://schemas.openxmlformats.org/officeDocument/2006/relationships/image" Target="../media/image65.jpeg"/><Relationship Id="rId180" Type="http://schemas.openxmlformats.org/officeDocument/2006/relationships/image" Target="../media/image236.jpeg"/><Relationship Id="rId210" Type="http://schemas.openxmlformats.org/officeDocument/2006/relationships/image" Target="../media/image266.jpeg"/><Relationship Id="rId26" Type="http://schemas.openxmlformats.org/officeDocument/2006/relationships/image" Target="../media/image82.jpeg"/><Relationship Id="rId47" Type="http://schemas.openxmlformats.org/officeDocument/2006/relationships/image" Target="../media/image103.jpeg"/><Relationship Id="rId68" Type="http://schemas.openxmlformats.org/officeDocument/2006/relationships/image" Target="../media/image124.jpeg"/><Relationship Id="rId89" Type="http://schemas.openxmlformats.org/officeDocument/2006/relationships/image" Target="../media/image145.jpeg"/><Relationship Id="rId112" Type="http://schemas.openxmlformats.org/officeDocument/2006/relationships/image" Target="../media/image168.jpeg"/><Relationship Id="rId133" Type="http://schemas.openxmlformats.org/officeDocument/2006/relationships/image" Target="../media/image189.jpeg"/><Relationship Id="rId154" Type="http://schemas.openxmlformats.org/officeDocument/2006/relationships/image" Target="../media/image210.jpeg"/><Relationship Id="rId175" Type="http://schemas.openxmlformats.org/officeDocument/2006/relationships/image" Target="../media/image231.jpeg"/><Relationship Id="rId196" Type="http://schemas.openxmlformats.org/officeDocument/2006/relationships/image" Target="../media/image252.jpeg"/><Relationship Id="rId200" Type="http://schemas.openxmlformats.org/officeDocument/2006/relationships/image" Target="../media/image256.jpeg"/><Relationship Id="rId16" Type="http://schemas.openxmlformats.org/officeDocument/2006/relationships/image" Target="../media/image7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8.jpeg"/><Relationship Id="rId13" Type="http://schemas.openxmlformats.org/officeDocument/2006/relationships/image" Target="../media/image283.jpeg"/><Relationship Id="rId18" Type="http://schemas.openxmlformats.org/officeDocument/2006/relationships/image" Target="../media/image288.jpeg"/><Relationship Id="rId26" Type="http://schemas.openxmlformats.org/officeDocument/2006/relationships/image" Target="../media/image296.jpeg"/><Relationship Id="rId39" Type="http://schemas.openxmlformats.org/officeDocument/2006/relationships/image" Target="../media/image309.jpeg"/><Relationship Id="rId3" Type="http://schemas.openxmlformats.org/officeDocument/2006/relationships/image" Target="../media/image273.jpeg"/><Relationship Id="rId21" Type="http://schemas.openxmlformats.org/officeDocument/2006/relationships/image" Target="../media/image291.jpeg"/><Relationship Id="rId34" Type="http://schemas.openxmlformats.org/officeDocument/2006/relationships/image" Target="../media/image304.jpeg"/><Relationship Id="rId42" Type="http://schemas.openxmlformats.org/officeDocument/2006/relationships/image" Target="../media/image312.jpeg"/><Relationship Id="rId7" Type="http://schemas.openxmlformats.org/officeDocument/2006/relationships/image" Target="../media/image277.jpeg"/><Relationship Id="rId12" Type="http://schemas.openxmlformats.org/officeDocument/2006/relationships/image" Target="../media/image282.jpeg"/><Relationship Id="rId17" Type="http://schemas.openxmlformats.org/officeDocument/2006/relationships/image" Target="../media/image287.jpeg"/><Relationship Id="rId25" Type="http://schemas.openxmlformats.org/officeDocument/2006/relationships/image" Target="../media/image295.jpeg"/><Relationship Id="rId33" Type="http://schemas.openxmlformats.org/officeDocument/2006/relationships/image" Target="../media/image303.jpeg"/><Relationship Id="rId38" Type="http://schemas.openxmlformats.org/officeDocument/2006/relationships/image" Target="../media/image308.jpeg"/><Relationship Id="rId2" Type="http://schemas.openxmlformats.org/officeDocument/2006/relationships/image" Target="../media/image272.jpeg"/><Relationship Id="rId16" Type="http://schemas.openxmlformats.org/officeDocument/2006/relationships/image" Target="../media/image286.jpeg"/><Relationship Id="rId20" Type="http://schemas.openxmlformats.org/officeDocument/2006/relationships/image" Target="../media/image290.jpeg"/><Relationship Id="rId29" Type="http://schemas.openxmlformats.org/officeDocument/2006/relationships/image" Target="../media/image299.jpeg"/><Relationship Id="rId41" Type="http://schemas.openxmlformats.org/officeDocument/2006/relationships/image" Target="../media/image311.jpeg"/><Relationship Id="rId1" Type="http://schemas.openxmlformats.org/officeDocument/2006/relationships/image" Target="../media/image271.jpeg"/><Relationship Id="rId6" Type="http://schemas.openxmlformats.org/officeDocument/2006/relationships/image" Target="../media/image276.jpeg"/><Relationship Id="rId11" Type="http://schemas.openxmlformats.org/officeDocument/2006/relationships/image" Target="../media/image281.jpeg"/><Relationship Id="rId24" Type="http://schemas.openxmlformats.org/officeDocument/2006/relationships/image" Target="../media/image294.jpeg"/><Relationship Id="rId32" Type="http://schemas.openxmlformats.org/officeDocument/2006/relationships/image" Target="../media/image302.jpeg"/><Relationship Id="rId37" Type="http://schemas.openxmlformats.org/officeDocument/2006/relationships/image" Target="../media/image307.jpeg"/><Relationship Id="rId40" Type="http://schemas.openxmlformats.org/officeDocument/2006/relationships/image" Target="../media/image310.jpeg"/><Relationship Id="rId45" Type="http://schemas.openxmlformats.org/officeDocument/2006/relationships/image" Target="../media/image315.jpeg"/><Relationship Id="rId5" Type="http://schemas.openxmlformats.org/officeDocument/2006/relationships/image" Target="../media/image275.jpeg"/><Relationship Id="rId15" Type="http://schemas.openxmlformats.org/officeDocument/2006/relationships/image" Target="../media/image285.jpeg"/><Relationship Id="rId23" Type="http://schemas.openxmlformats.org/officeDocument/2006/relationships/image" Target="../media/image293.jpeg"/><Relationship Id="rId28" Type="http://schemas.openxmlformats.org/officeDocument/2006/relationships/image" Target="../media/image298.jpeg"/><Relationship Id="rId36" Type="http://schemas.openxmlformats.org/officeDocument/2006/relationships/image" Target="../media/image306.jpeg"/><Relationship Id="rId10" Type="http://schemas.openxmlformats.org/officeDocument/2006/relationships/image" Target="../media/image280.jpeg"/><Relationship Id="rId19" Type="http://schemas.openxmlformats.org/officeDocument/2006/relationships/image" Target="../media/image289.jpeg"/><Relationship Id="rId31" Type="http://schemas.openxmlformats.org/officeDocument/2006/relationships/image" Target="../media/image301.jpeg"/><Relationship Id="rId44" Type="http://schemas.openxmlformats.org/officeDocument/2006/relationships/image" Target="../media/image314.jpeg"/><Relationship Id="rId4" Type="http://schemas.openxmlformats.org/officeDocument/2006/relationships/image" Target="../media/image274.jpeg"/><Relationship Id="rId9" Type="http://schemas.openxmlformats.org/officeDocument/2006/relationships/image" Target="../media/image279.jpeg"/><Relationship Id="rId14" Type="http://schemas.openxmlformats.org/officeDocument/2006/relationships/image" Target="../media/image284.jpeg"/><Relationship Id="rId22" Type="http://schemas.openxmlformats.org/officeDocument/2006/relationships/image" Target="../media/image292.jpeg"/><Relationship Id="rId27" Type="http://schemas.openxmlformats.org/officeDocument/2006/relationships/image" Target="../media/image297.jpeg"/><Relationship Id="rId30" Type="http://schemas.openxmlformats.org/officeDocument/2006/relationships/image" Target="../media/image300.jpeg"/><Relationship Id="rId35" Type="http://schemas.openxmlformats.org/officeDocument/2006/relationships/image" Target="../media/image305.jpeg"/><Relationship Id="rId43" Type="http://schemas.openxmlformats.org/officeDocument/2006/relationships/image" Target="../media/image3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23</xdr:row>
      <xdr:rowOff>419100</xdr:rowOff>
    </xdr:from>
    <xdr:to>
      <xdr:col>1</xdr:col>
      <xdr:colOff>9525</xdr:colOff>
      <xdr:row>29</xdr:row>
      <xdr:rowOff>14</xdr:rowOff>
    </xdr:to>
    <xdr:pic>
      <xdr:nvPicPr>
        <xdr:cNvPr id="21" name="Рисунок 0" descr="11025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962525"/>
          <a:ext cx="723900" cy="1104914"/>
        </a:xfrm>
        <a:prstGeom prst="rect">
          <a:avLst/>
        </a:prstGeom>
        <a:noFill/>
      </xdr:spPr>
    </xdr:pic>
    <xdr:clientData/>
  </xdr:twoCellAnchor>
  <xdr:twoCellAnchor>
    <xdr:from>
      <xdr:col>1</xdr:col>
      <xdr:colOff>323850</xdr:colOff>
      <xdr:row>23</xdr:row>
      <xdr:rowOff>571499</xdr:rowOff>
    </xdr:from>
    <xdr:to>
      <xdr:col>3</xdr:col>
      <xdr:colOff>239457</xdr:colOff>
      <xdr:row>27</xdr:row>
      <xdr:rowOff>152400</xdr:rowOff>
    </xdr:to>
    <xdr:pic>
      <xdr:nvPicPr>
        <xdr:cNvPr id="22" name="Рисунок 1" descr="15844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0" y="5114924"/>
          <a:ext cx="868107" cy="7239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390526</xdr:colOff>
      <xdr:row>24</xdr:row>
      <xdr:rowOff>9525</xdr:rowOff>
    </xdr:from>
    <xdr:to>
      <xdr:col>4</xdr:col>
      <xdr:colOff>838200</xdr:colOff>
      <xdr:row>28</xdr:row>
      <xdr:rowOff>35263</xdr:rowOff>
    </xdr:to>
    <xdr:pic>
      <xdr:nvPicPr>
        <xdr:cNvPr id="24" name="Рисунок 2" descr="19929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81226" y="5124450"/>
          <a:ext cx="866774" cy="78773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</xdr:colOff>
      <xdr:row>23</xdr:row>
      <xdr:rowOff>361950</xdr:rowOff>
    </xdr:from>
    <xdr:to>
      <xdr:col>5</xdr:col>
      <xdr:colOff>609600</xdr:colOff>
      <xdr:row>29</xdr:row>
      <xdr:rowOff>116681</xdr:rowOff>
    </xdr:to>
    <xdr:pic>
      <xdr:nvPicPr>
        <xdr:cNvPr id="29" name="Picture 1" descr="Термокружка ТКР-031 - &quot;Guns N Roses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86100" y="4905375"/>
          <a:ext cx="857250" cy="12787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85725</xdr:colOff>
      <xdr:row>30</xdr:row>
      <xdr:rowOff>285751</xdr:rowOff>
    </xdr:from>
    <xdr:to>
      <xdr:col>4</xdr:col>
      <xdr:colOff>57150</xdr:colOff>
      <xdr:row>36</xdr:row>
      <xdr:rowOff>141050</xdr:rowOff>
    </xdr:to>
    <xdr:pic>
      <xdr:nvPicPr>
        <xdr:cNvPr id="33" name="Picture 4" descr="Легинсы Ts010 - &quot;Marilyn Manson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71600" y="6543676"/>
          <a:ext cx="790575" cy="117927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30</xdr:row>
      <xdr:rowOff>314326</xdr:rowOff>
    </xdr:from>
    <xdr:to>
      <xdr:col>4</xdr:col>
      <xdr:colOff>609600</xdr:colOff>
      <xdr:row>36</xdr:row>
      <xdr:rowOff>155417</xdr:rowOff>
    </xdr:to>
    <xdr:pic>
      <xdr:nvPicPr>
        <xdr:cNvPr id="37" name="Picture 5" descr="Плед ПЛ-16 - &quot;Megadeth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57425" y="6572251"/>
          <a:ext cx="781050" cy="116506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30</xdr:row>
      <xdr:rowOff>342899</xdr:rowOff>
    </xdr:from>
    <xdr:to>
      <xdr:col>6</xdr:col>
      <xdr:colOff>314325</xdr:colOff>
      <xdr:row>37</xdr:row>
      <xdr:rowOff>4081</xdr:rowOff>
    </xdr:to>
    <xdr:pic>
      <xdr:nvPicPr>
        <xdr:cNvPr id="39" name="Picture 6" descr="Чехлы для сидений автомобиля ЧА005 - &quot;Metallica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143250" y="6600824"/>
          <a:ext cx="1457325" cy="11756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733425</xdr:colOff>
      <xdr:row>38</xdr:row>
      <xdr:rowOff>9525</xdr:rowOff>
    </xdr:from>
    <xdr:to>
      <xdr:col>2</xdr:col>
      <xdr:colOff>171450</xdr:colOff>
      <xdr:row>43</xdr:row>
      <xdr:rowOff>51594</xdr:rowOff>
    </xdr:to>
    <xdr:pic>
      <xdr:nvPicPr>
        <xdr:cNvPr id="40" name="Picture 7" descr="Тарелка Т-028 - &quot;Аркона&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3425" y="8201025"/>
          <a:ext cx="666750" cy="994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19051</xdr:colOff>
      <xdr:row>38</xdr:row>
      <xdr:rowOff>76201</xdr:rowOff>
    </xdr:from>
    <xdr:to>
      <xdr:col>0</xdr:col>
      <xdr:colOff>609600</xdr:colOff>
      <xdr:row>43</xdr:row>
      <xdr:rowOff>43543</xdr:rowOff>
    </xdr:to>
    <xdr:pic>
      <xdr:nvPicPr>
        <xdr:cNvPr id="41" name="Picture 9" descr="Зажигалка ЗБ-009 - &quot;Metallica - and justice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1" y="8267701"/>
          <a:ext cx="647699" cy="9198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57150</xdr:rowOff>
    </xdr:from>
    <xdr:to>
      <xdr:col>0</xdr:col>
      <xdr:colOff>609600</xdr:colOff>
      <xdr:row>35</xdr:row>
      <xdr:rowOff>154305</xdr:rowOff>
    </xdr:to>
    <xdr:pic>
      <xdr:nvPicPr>
        <xdr:cNvPr id="42" name="Picture 10" descr="Бейсболка БС-016-3D - &quot;Led Zeppelin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686550"/>
          <a:ext cx="781050" cy="85915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85725</xdr:colOff>
      <xdr:row>41</xdr:row>
      <xdr:rowOff>95250</xdr:rowOff>
    </xdr:from>
    <xdr:to>
      <xdr:col>6</xdr:col>
      <xdr:colOff>714375</xdr:colOff>
      <xdr:row>44</xdr:row>
      <xdr:rowOff>31750</xdr:rowOff>
    </xdr:to>
    <xdr:pic>
      <xdr:nvPicPr>
        <xdr:cNvPr id="43" name="Picture 11" descr="Бейсболка кожаная с тиснением ББ-24 - &quot;Pit Bull&quot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67175" y="8858250"/>
          <a:ext cx="762000" cy="508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285750</xdr:colOff>
      <xdr:row>37</xdr:row>
      <xdr:rowOff>381000</xdr:rowOff>
    </xdr:from>
    <xdr:to>
      <xdr:col>5</xdr:col>
      <xdr:colOff>609600</xdr:colOff>
      <xdr:row>41</xdr:row>
      <xdr:rowOff>162243</xdr:rowOff>
    </xdr:to>
    <xdr:pic>
      <xdr:nvPicPr>
        <xdr:cNvPr id="44" name="Picture 12" descr="Косуха КС-27 - &quot;Metallica&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62325" y="8153400"/>
          <a:ext cx="619125" cy="7718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390526</xdr:colOff>
      <xdr:row>37</xdr:row>
      <xdr:rowOff>342900</xdr:rowOff>
    </xdr:from>
    <xdr:to>
      <xdr:col>8</xdr:col>
      <xdr:colOff>371476</xdr:colOff>
      <xdr:row>42</xdr:row>
      <xdr:rowOff>20331</xdr:rowOff>
    </xdr:to>
    <xdr:pic>
      <xdr:nvPicPr>
        <xdr:cNvPr id="45" name="Picture 19" descr="Шапка ушанка - ШУ-0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114926" y="8115300"/>
          <a:ext cx="590550" cy="85853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895350</xdr:colOff>
      <xdr:row>37</xdr:row>
      <xdr:rowOff>361950</xdr:rowOff>
    </xdr:from>
    <xdr:to>
      <xdr:col>7</xdr:col>
      <xdr:colOff>238125</xdr:colOff>
      <xdr:row>41</xdr:row>
      <xdr:rowOff>161925</xdr:rowOff>
    </xdr:to>
    <xdr:pic>
      <xdr:nvPicPr>
        <xdr:cNvPr id="46" name="Picture 21" descr="Кожаная обложка на паспорт &quot;07-3. Racing Demons &amp; HD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71925" y="8134350"/>
          <a:ext cx="1133475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38</xdr:row>
      <xdr:rowOff>38100</xdr:rowOff>
    </xdr:from>
    <xdr:to>
      <xdr:col>3</xdr:col>
      <xdr:colOff>409575</xdr:colOff>
      <xdr:row>42</xdr:row>
      <xdr:rowOff>172085</xdr:rowOff>
    </xdr:to>
    <xdr:pic>
      <xdr:nvPicPr>
        <xdr:cNvPr id="47" name="Picture 22" descr="Подушка ПОД-042 - &quot;Three Days Grace&quot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47800" y="8229600"/>
          <a:ext cx="647700" cy="89598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247650</xdr:colOff>
      <xdr:row>30</xdr:row>
      <xdr:rowOff>361950</xdr:rowOff>
    </xdr:from>
    <xdr:to>
      <xdr:col>8</xdr:col>
      <xdr:colOff>285750</xdr:colOff>
      <xdr:row>36</xdr:row>
      <xdr:rowOff>4128</xdr:rowOff>
    </xdr:to>
    <xdr:pic>
      <xdr:nvPicPr>
        <xdr:cNvPr id="48" name="Picture 1" descr="Чехол для телефона ЧТ-04 - &quot;The Misfits&quot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972050" y="6619875"/>
          <a:ext cx="647700" cy="9661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142875</xdr:colOff>
      <xdr:row>38</xdr:row>
      <xdr:rowOff>76200</xdr:rowOff>
    </xdr:from>
    <xdr:to>
      <xdr:col>4</xdr:col>
      <xdr:colOff>609600</xdr:colOff>
      <xdr:row>43</xdr:row>
      <xdr:rowOff>46038</xdr:rowOff>
    </xdr:to>
    <xdr:pic>
      <xdr:nvPicPr>
        <xdr:cNvPr id="49" name="Picture 1" descr="Зеркало ЗК-006 - &quot;Guns'n'Roses - Лого&quot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52675" y="8267700"/>
          <a:ext cx="628650" cy="922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800100</xdr:colOff>
      <xdr:row>31</xdr:row>
      <xdr:rowOff>85725</xdr:rowOff>
    </xdr:from>
    <xdr:to>
      <xdr:col>2</xdr:col>
      <xdr:colOff>228600</xdr:colOff>
      <xdr:row>36</xdr:row>
      <xdr:rowOff>14129</xdr:rowOff>
    </xdr:to>
    <xdr:pic>
      <xdr:nvPicPr>
        <xdr:cNvPr id="50" name="Picture 11" descr="Маска МДС-06 - &quot;Black Sabbath&quot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0100" y="6715125"/>
          <a:ext cx="590550" cy="88090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495300</xdr:colOff>
      <xdr:row>24</xdr:row>
      <xdr:rowOff>19049</xdr:rowOff>
    </xdr:from>
    <xdr:to>
      <xdr:col>8</xdr:col>
      <xdr:colOff>447675</xdr:colOff>
      <xdr:row>28</xdr:row>
      <xdr:rowOff>85724</xdr:rowOff>
    </xdr:to>
    <xdr:pic>
      <xdr:nvPicPr>
        <xdr:cNvPr id="51" name="Picture 20" descr="Кулон КЛГ-002 - &quot;Black Veil Brides - лого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219700" y="5133974"/>
          <a:ext cx="561975" cy="8286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723900</xdr:colOff>
      <xdr:row>24</xdr:row>
      <xdr:rowOff>19050</xdr:rowOff>
    </xdr:from>
    <xdr:to>
      <xdr:col>7</xdr:col>
      <xdr:colOff>523875</xdr:colOff>
      <xdr:row>28</xdr:row>
      <xdr:rowOff>95329</xdr:rowOff>
    </xdr:to>
    <xdr:pic>
      <xdr:nvPicPr>
        <xdr:cNvPr id="52" name="Picture 2" descr="Жетон ЖГ-011 - &quot;Nirvana&quot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705350" y="5133975"/>
          <a:ext cx="561975" cy="83827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23</xdr:row>
      <xdr:rowOff>419100</xdr:rowOff>
    </xdr:from>
    <xdr:to>
      <xdr:col>6</xdr:col>
      <xdr:colOff>628650</xdr:colOff>
      <xdr:row>29</xdr:row>
      <xdr:rowOff>17542</xdr:rowOff>
    </xdr:to>
    <xdr:pic>
      <xdr:nvPicPr>
        <xdr:cNvPr id="53" name="Рисунок 52" descr="15060_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990975" y="4962525"/>
          <a:ext cx="752475" cy="11224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0</xdr:col>
      <xdr:colOff>619125</xdr:colOff>
      <xdr:row>2</xdr:row>
      <xdr:rowOff>902149</xdr:rowOff>
    </xdr:to>
    <xdr:pic>
      <xdr:nvPicPr>
        <xdr:cNvPr id="2" name="Picture 1" descr="Футболка Ф-303 - &quot;White Chapel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71525"/>
          <a:ext cx="619125" cy="864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29528</xdr:rowOff>
    </xdr:from>
    <xdr:to>
      <xdr:col>0</xdr:col>
      <xdr:colOff>619125</xdr:colOff>
      <xdr:row>3</xdr:row>
      <xdr:rowOff>807172</xdr:rowOff>
    </xdr:to>
    <xdr:pic>
      <xdr:nvPicPr>
        <xdr:cNvPr id="3" name="Picture 3" descr="Футболка Ф-305 - &quot;Sabaton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115503"/>
          <a:ext cx="619125" cy="7776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619125</xdr:colOff>
      <xdr:row>4</xdr:row>
      <xdr:rowOff>902149</xdr:rowOff>
    </xdr:to>
    <xdr:pic>
      <xdr:nvPicPr>
        <xdr:cNvPr id="4" name="Picture 5" descr="Футболка Ф-302 - &quot;Suicide Silence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476625"/>
          <a:ext cx="619125" cy="864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981075</xdr:rowOff>
    </xdr:from>
    <xdr:to>
      <xdr:col>0</xdr:col>
      <xdr:colOff>619125</xdr:colOff>
      <xdr:row>5</xdr:row>
      <xdr:rowOff>864049</xdr:rowOff>
    </xdr:to>
    <xdr:pic>
      <xdr:nvPicPr>
        <xdr:cNvPr id="5" name="Picture 7" descr="Футболка Ф-306 - &quot;Rolling Stones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419600"/>
          <a:ext cx="619125" cy="864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981075</xdr:rowOff>
    </xdr:from>
    <xdr:to>
      <xdr:col>0</xdr:col>
      <xdr:colOff>619125</xdr:colOff>
      <xdr:row>6</xdr:row>
      <xdr:rowOff>864049</xdr:rowOff>
    </xdr:to>
    <xdr:pic>
      <xdr:nvPicPr>
        <xdr:cNvPr id="6" name="Picture 9" descr="Футболка Ф-304 - &quot;Pantera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772150"/>
          <a:ext cx="619125" cy="8640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123824</xdr:rowOff>
    </xdr:from>
    <xdr:to>
      <xdr:col>0</xdr:col>
      <xdr:colOff>600234</xdr:colOff>
      <xdr:row>8</xdr:row>
      <xdr:rowOff>724059</xdr:rowOff>
    </xdr:to>
    <xdr:pic>
      <xdr:nvPicPr>
        <xdr:cNvPr id="7" name="Picture 1" descr="Футболка Ф-184 - &quot;WASP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6867524"/>
          <a:ext cx="600234" cy="6002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600234</xdr:colOff>
      <xdr:row>7</xdr:row>
      <xdr:rowOff>895350</xdr:rowOff>
    </xdr:to>
    <xdr:pic>
      <xdr:nvPicPr>
        <xdr:cNvPr id="8" name="Picture 2" descr="Футболка Ф-439 - &quot;Gorgoroth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5838825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895350</xdr:rowOff>
    </xdr:from>
    <xdr:to>
      <xdr:col>0</xdr:col>
      <xdr:colOff>600234</xdr:colOff>
      <xdr:row>10</xdr:row>
      <xdr:rowOff>885825</xdr:rowOff>
    </xdr:to>
    <xdr:pic>
      <xdr:nvPicPr>
        <xdr:cNvPr id="9" name="Picture 4" descr="Футболка Ф-285 - &quot;Led Zeppelin&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8543925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19050</xdr:rowOff>
    </xdr:from>
    <xdr:to>
      <xdr:col>0</xdr:col>
      <xdr:colOff>600234</xdr:colOff>
      <xdr:row>10</xdr:row>
      <xdr:rowOff>9525</xdr:rowOff>
    </xdr:to>
    <xdr:pic>
      <xdr:nvPicPr>
        <xdr:cNvPr id="10" name="Picture 5" descr="Футболка Ф-263 - &quot;The Misfits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7667625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38100</xdr:rowOff>
    </xdr:from>
    <xdr:to>
      <xdr:col>0</xdr:col>
      <xdr:colOff>600234</xdr:colOff>
      <xdr:row>12</xdr:row>
      <xdr:rowOff>28575</xdr:rowOff>
    </xdr:to>
    <xdr:pic>
      <xdr:nvPicPr>
        <xdr:cNvPr id="11" name="Picture 6" descr="Футболка Ф-081 - &quot;Rammstein. Rosenrot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9496425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9525</xdr:rowOff>
    </xdr:from>
    <xdr:to>
      <xdr:col>0</xdr:col>
      <xdr:colOff>600234</xdr:colOff>
      <xdr:row>13</xdr:row>
      <xdr:rowOff>0</xdr:rowOff>
    </xdr:to>
    <xdr:pic>
      <xdr:nvPicPr>
        <xdr:cNvPr id="12" name="Picture 7" descr="Футболка Ф-288 - &quot;«Metallica. One&quot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0372725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9525</xdr:rowOff>
    </xdr:from>
    <xdr:to>
      <xdr:col>0</xdr:col>
      <xdr:colOff>600234</xdr:colOff>
      <xdr:row>14</xdr:row>
      <xdr:rowOff>0</xdr:rowOff>
    </xdr:to>
    <xdr:pic>
      <xdr:nvPicPr>
        <xdr:cNvPr id="13" name="Picture 8" descr="Футболка Ф-271 - &quot;Black Sabbath Heaven and Hell&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127760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0</xdr:col>
      <xdr:colOff>600234</xdr:colOff>
      <xdr:row>15</xdr:row>
      <xdr:rowOff>9525</xdr:rowOff>
    </xdr:to>
    <xdr:pic>
      <xdr:nvPicPr>
        <xdr:cNvPr id="14" name="Picture 9" descr="Футболка Ф-282 - &quot;Да воспрянет Русь&quot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219200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9525</xdr:rowOff>
    </xdr:from>
    <xdr:to>
      <xdr:col>0</xdr:col>
      <xdr:colOff>600234</xdr:colOff>
      <xdr:row>16</xdr:row>
      <xdr:rowOff>0</xdr:rowOff>
    </xdr:to>
    <xdr:pic>
      <xdr:nvPicPr>
        <xdr:cNvPr id="15" name="Picture 10" descr="Футболка Ф-274 - &quot;Papa Roach - Ч/Б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30873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600234</xdr:colOff>
      <xdr:row>17</xdr:row>
      <xdr:rowOff>9525</xdr:rowOff>
    </xdr:to>
    <xdr:pic>
      <xdr:nvPicPr>
        <xdr:cNvPr id="16" name="Picture 11" descr="Футболка Ф-284 - &quot;Anarchy&quot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40017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28575</xdr:rowOff>
    </xdr:from>
    <xdr:to>
      <xdr:col>0</xdr:col>
      <xdr:colOff>600234</xdr:colOff>
      <xdr:row>18</xdr:row>
      <xdr:rowOff>19050</xdr:rowOff>
    </xdr:to>
    <xdr:pic>
      <xdr:nvPicPr>
        <xdr:cNvPr id="17" name="Picture 12" descr="Футболка Ф-367 - &quot;Chelsea Grin&quot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49161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600234</xdr:colOff>
      <xdr:row>19</xdr:row>
      <xdr:rowOff>9525</xdr:rowOff>
    </xdr:to>
    <xdr:pic>
      <xdr:nvPicPr>
        <xdr:cNvPr id="18" name="Picture 13" descr="Футболка Ф-287 - &quot;Череп, паутина&quot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581150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0</xdr:col>
      <xdr:colOff>600234</xdr:colOff>
      <xdr:row>20</xdr:row>
      <xdr:rowOff>0</xdr:rowOff>
    </xdr:to>
    <xdr:pic>
      <xdr:nvPicPr>
        <xdr:cNvPr id="19" name="Picture 14" descr="Футболка Ф-279 - &quot;Slipknot - чб&quot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67068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600234</xdr:colOff>
      <xdr:row>21</xdr:row>
      <xdr:rowOff>9525</xdr:rowOff>
    </xdr:to>
    <xdr:pic>
      <xdr:nvPicPr>
        <xdr:cNvPr id="20" name="Picture 15" descr="Футболка Ф-387 - &quot;Amon Amarth Молот Тора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76212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600234</xdr:colOff>
      <xdr:row>22</xdr:row>
      <xdr:rowOff>0</xdr:rowOff>
    </xdr:to>
    <xdr:pic>
      <xdr:nvPicPr>
        <xdr:cNvPr id="21" name="Picture 16" descr="Футболка Ф-281 - &quot;Marilyn Manson&quot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851660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19050</xdr:rowOff>
    </xdr:from>
    <xdr:to>
      <xdr:col>0</xdr:col>
      <xdr:colOff>600234</xdr:colOff>
      <xdr:row>24</xdr:row>
      <xdr:rowOff>9525</xdr:rowOff>
    </xdr:to>
    <xdr:pic>
      <xdr:nvPicPr>
        <xdr:cNvPr id="23" name="Picture 18" descr="Футболка Ф-294 - &quot;Slipknot&quot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12407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600234</xdr:colOff>
      <xdr:row>25</xdr:row>
      <xdr:rowOff>0</xdr:rowOff>
    </xdr:to>
    <xdr:pic>
      <xdr:nvPicPr>
        <xdr:cNvPr id="24" name="Picture 19" descr="Футболка Ф-295 - &quot;Black Veil Brides&quot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213610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600234</xdr:colOff>
      <xdr:row>25</xdr:row>
      <xdr:rowOff>895350</xdr:rowOff>
    </xdr:to>
    <xdr:pic>
      <xdr:nvPicPr>
        <xdr:cNvPr id="25" name="Picture 20" descr="Футболка Ф-296 - &quot;Nirvana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30314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600234</xdr:colOff>
      <xdr:row>27</xdr:row>
      <xdr:rowOff>0</xdr:rowOff>
    </xdr:to>
    <xdr:pic>
      <xdr:nvPicPr>
        <xdr:cNvPr id="26" name="Picture 21" descr="Футболка Ф-301 - &quot;AC/DC&quot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39458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600234</xdr:colOff>
      <xdr:row>23</xdr:row>
      <xdr:rowOff>0</xdr:rowOff>
    </xdr:to>
    <xdr:pic>
      <xdr:nvPicPr>
        <xdr:cNvPr id="27" name="Picture 22" descr="Футболка Ф-438 - &quot;Hollywood Undead&quot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0326350"/>
          <a:ext cx="600234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19051</xdr:rowOff>
    </xdr:from>
    <xdr:to>
      <xdr:col>0</xdr:col>
      <xdr:colOff>600235</xdr:colOff>
      <xdr:row>27</xdr:row>
      <xdr:rowOff>914401</xdr:rowOff>
    </xdr:to>
    <xdr:pic>
      <xdr:nvPicPr>
        <xdr:cNvPr id="28" name="Picture 1" descr="Футболка Ф-351 - &quot;Black Veil Brides&quot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4469726"/>
          <a:ext cx="600235" cy="895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593849</xdr:colOff>
      <xdr:row>28</xdr:row>
      <xdr:rowOff>885825</xdr:rowOff>
    </xdr:to>
    <xdr:pic>
      <xdr:nvPicPr>
        <xdr:cNvPr id="29" name="Picture 2" descr="Футболка Ф-283 - &quot;Ramones&quot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5384125"/>
          <a:ext cx="593849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593849</xdr:colOff>
      <xdr:row>29</xdr:row>
      <xdr:rowOff>885825</xdr:rowOff>
    </xdr:to>
    <xdr:pic>
      <xdr:nvPicPr>
        <xdr:cNvPr id="30" name="Picture 3" descr="Футболка Ф-296 - &quot;Nirvana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6289000"/>
          <a:ext cx="593849" cy="885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47625</xdr:rowOff>
    </xdr:from>
    <xdr:to>
      <xdr:col>0</xdr:col>
      <xdr:colOff>559042</xdr:colOff>
      <xdr:row>37</xdr:row>
      <xdr:rowOff>883575</xdr:rowOff>
    </xdr:to>
    <xdr:pic>
      <xdr:nvPicPr>
        <xdr:cNvPr id="50" name="Рисунок 49" descr="1zKejl8bw9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36328350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45225</xdr:rowOff>
    </xdr:from>
    <xdr:to>
      <xdr:col>0</xdr:col>
      <xdr:colOff>559042</xdr:colOff>
      <xdr:row>35</xdr:row>
      <xdr:rowOff>881175</xdr:rowOff>
    </xdr:to>
    <xdr:pic>
      <xdr:nvPicPr>
        <xdr:cNvPr id="51" name="Рисунок 50" descr="bbNgGncN-4Q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34401900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71400</xdr:rowOff>
    </xdr:from>
    <xdr:to>
      <xdr:col>0</xdr:col>
      <xdr:colOff>559042</xdr:colOff>
      <xdr:row>36</xdr:row>
      <xdr:rowOff>907350</xdr:rowOff>
    </xdr:to>
    <xdr:pic>
      <xdr:nvPicPr>
        <xdr:cNvPr id="52" name="Рисунок 51" descr="FmhHk032RCM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5390100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69000</xdr:rowOff>
    </xdr:from>
    <xdr:to>
      <xdr:col>0</xdr:col>
      <xdr:colOff>559042</xdr:colOff>
      <xdr:row>30</xdr:row>
      <xdr:rowOff>904950</xdr:rowOff>
    </xdr:to>
    <xdr:pic>
      <xdr:nvPicPr>
        <xdr:cNvPr id="53" name="Рисунок 52" descr="lXiLCb-ITig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29615550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57075</xdr:rowOff>
    </xdr:from>
    <xdr:to>
      <xdr:col>0</xdr:col>
      <xdr:colOff>559042</xdr:colOff>
      <xdr:row>34</xdr:row>
      <xdr:rowOff>893025</xdr:rowOff>
    </xdr:to>
    <xdr:pic>
      <xdr:nvPicPr>
        <xdr:cNvPr id="54" name="Рисунок 53" descr="qcLvRqBtfLw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3451725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45150</xdr:rowOff>
    </xdr:from>
    <xdr:to>
      <xdr:col>0</xdr:col>
      <xdr:colOff>559042</xdr:colOff>
      <xdr:row>31</xdr:row>
      <xdr:rowOff>881100</xdr:rowOff>
    </xdr:to>
    <xdr:pic>
      <xdr:nvPicPr>
        <xdr:cNvPr id="55" name="Рисунок 54" descr="QJ1t4ysK1y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0553725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71325</xdr:rowOff>
    </xdr:from>
    <xdr:to>
      <xdr:col>0</xdr:col>
      <xdr:colOff>559042</xdr:colOff>
      <xdr:row>32</xdr:row>
      <xdr:rowOff>907275</xdr:rowOff>
    </xdr:to>
    <xdr:pic>
      <xdr:nvPicPr>
        <xdr:cNvPr id="56" name="Рисунок 55" descr="wbHaHrY29S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1541925"/>
          <a:ext cx="559042" cy="835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40350</xdr:rowOff>
    </xdr:from>
    <xdr:to>
      <xdr:col>0</xdr:col>
      <xdr:colOff>584520</xdr:colOff>
      <xdr:row>33</xdr:row>
      <xdr:rowOff>914400</xdr:rowOff>
    </xdr:to>
    <xdr:pic>
      <xdr:nvPicPr>
        <xdr:cNvPr id="57" name="Рисунок 56" descr="zSm5liWlvjs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2472975"/>
          <a:ext cx="584520" cy="874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26</xdr:row>
      <xdr:rowOff>68953</xdr:rowOff>
    </xdr:from>
    <xdr:to>
      <xdr:col>0</xdr:col>
      <xdr:colOff>464979</xdr:colOff>
      <xdr:row>27</xdr:row>
      <xdr:rowOff>34782</xdr:rowOff>
    </xdr:to>
    <xdr:pic>
      <xdr:nvPicPr>
        <xdr:cNvPr id="2" name="Рисунок 1" descr="0138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22433653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16528</xdr:colOff>
      <xdr:row>25</xdr:row>
      <xdr:rowOff>73678</xdr:rowOff>
    </xdr:from>
    <xdr:to>
      <xdr:col>0</xdr:col>
      <xdr:colOff>487182</xdr:colOff>
      <xdr:row>26</xdr:row>
      <xdr:rowOff>39507</xdr:rowOff>
    </xdr:to>
    <xdr:pic>
      <xdr:nvPicPr>
        <xdr:cNvPr id="3" name="Рисунок 2" descr="0146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528" y="21457303"/>
          <a:ext cx="4706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2203</xdr:colOff>
      <xdr:row>24</xdr:row>
      <xdr:rowOff>30778</xdr:rowOff>
    </xdr:from>
    <xdr:to>
      <xdr:col>0</xdr:col>
      <xdr:colOff>472857</xdr:colOff>
      <xdr:row>24</xdr:row>
      <xdr:rowOff>501432</xdr:rowOff>
    </xdr:to>
    <xdr:pic>
      <xdr:nvPicPr>
        <xdr:cNvPr id="4" name="Рисунок 3" descr="01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03" y="20433328"/>
          <a:ext cx="4706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</xdr:row>
      <xdr:rowOff>35503</xdr:rowOff>
    </xdr:from>
    <xdr:to>
      <xdr:col>0</xdr:col>
      <xdr:colOff>464979</xdr:colOff>
      <xdr:row>24</xdr:row>
      <xdr:rowOff>1332</xdr:rowOff>
    </xdr:to>
    <xdr:pic>
      <xdr:nvPicPr>
        <xdr:cNvPr id="5" name="Рисунок 4" descr="017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" y="19456978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2128</xdr:colOff>
      <xdr:row>22</xdr:row>
      <xdr:rowOff>40228</xdr:rowOff>
    </xdr:from>
    <xdr:to>
      <xdr:col>0</xdr:col>
      <xdr:colOff>472782</xdr:colOff>
      <xdr:row>23</xdr:row>
      <xdr:rowOff>6057</xdr:rowOff>
    </xdr:to>
    <xdr:pic>
      <xdr:nvPicPr>
        <xdr:cNvPr id="6" name="Рисунок 5" descr="0214-1 (2)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28" y="18480628"/>
          <a:ext cx="4706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28303</xdr:rowOff>
    </xdr:from>
    <xdr:to>
      <xdr:col>0</xdr:col>
      <xdr:colOff>464979</xdr:colOff>
      <xdr:row>21</xdr:row>
      <xdr:rowOff>498957</xdr:rowOff>
    </xdr:to>
    <xdr:pic>
      <xdr:nvPicPr>
        <xdr:cNvPr id="7" name="Рисунок 6" descr="22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" y="17487628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49678</xdr:rowOff>
    </xdr:from>
    <xdr:to>
      <xdr:col>0</xdr:col>
      <xdr:colOff>467089</xdr:colOff>
      <xdr:row>20</xdr:row>
      <xdr:rowOff>15507</xdr:rowOff>
    </xdr:to>
    <xdr:pic>
      <xdr:nvPicPr>
        <xdr:cNvPr id="8" name="Рисунок 7" descr="23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15546853"/>
          <a:ext cx="467089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35353</xdr:rowOff>
    </xdr:from>
    <xdr:to>
      <xdr:col>0</xdr:col>
      <xdr:colOff>464979</xdr:colOff>
      <xdr:row>19</xdr:row>
      <xdr:rowOff>1182</xdr:rowOff>
    </xdr:to>
    <xdr:pic>
      <xdr:nvPicPr>
        <xdr:cNvPr id="9" name="Рисунок 8" descr="243 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14551453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59128</xdr:rowOff>
    </xdr:from>
    <xdr:to>
      <xdr:col>0</xdr:col>
      <xdr:colOff>467055</xdr:colOff>
      <xdr:row>18</xdr:row>
      <xdr:rowOff>24957</xdr:rowOff>
    </xdr:to>
    <xdr:pic>
      <xdr:nvPicPr>
        <xdr:cNvPr id="10" name="Рисунок 9" descr="24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13594153"/>
          <a:ext cx="4670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47203</xdr:rowOff>
    </xdr:from>
    <xdr:to>
      <xdr:col>0</xdr:col>
      <xdr:colOff>465909</xdr:colOff>
      <xdr:row>17</xdr:row>
      <xdr:rowOff>13032</xdr:rowOff>
    </xdr:to>
    <xdr:pic>
      <xdr:nvPicPr>
        <xdr:cNvPr id="11" name="Рисунок 10" descr="25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2601153"/>
          <a:ext cx="465909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4303</xdr:colOff>
      <xdr:row>15</xdr:row>
      <xdr:rowOff>70978</xdr:rowOff>
    </xdr:from>
    <xdr:to>
      <xdr:col>0</xdr:col>
      <xdr:colOff>474957</xdr:colOff>
      <xdr:row>16</xdr:row>
      <xdr:rowOff>36807</xdr:rowOff>
    </xdr:to>
    <xdr:pic>
      <xdr:nvPicPr>
        <xdr:cNvPr id="12" name="Рисунок 11" descr="256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303" y="11643853"/>
          <a:ext cx="4706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8950</xdr:colOff>
      <xdr:row>14</xdr:row>
      <xdr:rowOff>56575</xdr:rowOff>
    </xdr:from>
    <xdr:to>
      <xdr:col>0</xdr:col>
      <xdr:colOff>482700</xdr:colOff>
      <xdr:row>15</xdr:row>
      <xdr:rowOff>25500</xdr:rowOff>
    </xdr:to>
    <xdr:pic>
      <xdr:nvPicPr>
        <xdr:cNvPr id="13" name="Рисунок 12" descr="0270-1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50" y="10648375"/>
          <a:ext cx="473750" cy="473750"/>
        </a:xfrm>
        <a:prstGeom prst="rect">
          <a:avLst/>
        </a:prstGeom>
      </xdr:spPr>
    </xdr:pic>
    <xdr:clientData/>
  </xdr:twoCellAnchor>
  <xdr:twoCellAnchor editAs="oneCell">
    <xdr:from>
      <xdr:col>0</xdr:col>
      <xdr:colOff>51870</xdr:colOff>
      <xdr:row>13</xdr:row>
      <xdr:rowOff>42345</xdr:rowOff>
    </xdr:from>
    <xdr:to>
      <xdr:col>0</xdr:col>
      <xdr:colOff>521933</xdr:colOff>
      <xdr:row>14</xdr:row>
      <xdr:rowOff>7583</xdr:rowOff>
    </xdr:to>
    <xdr:pic>
      <xdr:nvPicPr>
        <xdr:cNvPr id="14" name="Рисунок 13" descr="271-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1870" y="9653070"/>
          <a:ext cx="470063" cy="470063"/>
        </a:xfrm>
        <a:prstGeom prst="rect">
          <a:avLst/>
        </a:prstGeom>
      </xdr:spPr>
    </xdr:pic>
    <xdr:clientData/>
  </xdr:twoCellAnchor>
  <xdr:twoCellAnchor editAs="oneCell">
    <xdr:from>
      <xdr:col>0</xdr:col>
      <xdr:colOff>18523</xdr:colOff>
      <xdr:row>12</xdr:row>
      <xdr:rowOff>47098</xdr:rowOff>
    </xdr:from>
    <xdr:to>
      <xdr:col>0</xdr:col>
      <xdr:colOff>487368</xdr:colOff>
      <xdr:row>13</xdr:row>
      <xdr:rowOff>11118</xdr:rowOff>
    </xdr:to>
    <xdr:pic>
      <xdr:nvPicPr>
        <xdr:cNvPr id="15" name="Рисунок 14" descr="27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523" y="8676748"/>
          <a:ext cx="468845" cy="46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44685</xdr:rowOff>
    </xdr:from>
    <xdr:to>
      <xdr:col>0</xdr:col>
      <xdr:colOff>463802</xdr:colOff>
      <xdr:row>12</xdr:row>
      <xdr:rowOff>9323</xdr:rowOff>
    </xdr:to>
    <xdr:pic>
      <xdr:nvPicPr>
        <xdr:cNvPr id="16" name="Рисунок 15" descr="277 (1)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7693260"/>
          <a:ext cx="463802" cy="469463"/>
        </a:xfrm>
        <a:prstGeom prst="rect">
          <a:avLst/>
        </a:prstGeom>
      </xdr:spPr>
    </xdr:pic>
    <xdr:clientData/>
  </xdr:twoCellAnchor>
  <xdr:twoCellAnchor editAs="oneCell">
    <xdr:from>
      <xdr:col>0</xdr:col>
      <xdr:colOff>11090</xdr:colOff>
      <xdr:row>10</xdr:row>
      <xdr:rowOff>87290</xdr:rowOff>
    </xdr:from>
    <xdr:to>
      <xdr:col>0</xdr:col>
      <xdr:colOff>489164</xdr:colOff>
      <xdr:row>11</xdr:row>
      <xdr:rowOff>60539</xdr:rowOff>
    </xdr:to>
    <xdr:pic>
      <xdr:nvPicPr>
        <xdr:cNvPr id="17" name="Рисунок 16" descr="28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090" y="6754790"/>
          <a:ext cx="478074" cy="478074"/>
        </a:xfrm>
        <a:prstGeom prst="rect">
          <a:avLst/>
        </a:prstGeom>
      </xdr:spPr>
    </xdr:pic>
    <xdr:clientData/>
  </xdr:twoCellAnchor>
  <xdr:twoCellAnchor editAs="oneCell">
    <xdr:from>
      <xdr:col>0</xdr:col>
      <xdr:colOff>8799</xdr:colOff>
      <xdr:row>9</xdr:row>
      <xdr:rowOff>65949</xdr:rowOff>
    </xdr:from>
    <xdr:to>
      <xdr:col>0</xdr:col>
      <xdr:colOff>482577</xdr:colOff>
      <xdr:row>10</xdr:row>
      <xdr:rowOff>34902</xdr:rowOff>
    </xdr:to>
    <xdr:pic>
      <xdr:nvPicPr>
        <xdr:cNvPr id="18" name="Рисунок 17" descr="28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799" y="5752374"/>
          <a:ext cx="473778" cy="473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34897</xdr:rowOff>
    </xdr:from>
    <xdr:to>
      <xdr:col>0</xdr:col>
      <xdr:colOff>471103</xdr:colOff>
      <xdr:row>9</xdr:row>
      <xdr:rowOff>6926</xdr:rowOff>
    </xdr:to>
    <xdr:pic>
      <xdr:nvPicPr>
        <xdr:cNvPr id="19" name="Рисунок 18" descr="300 (1)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4740247"/>
          <a:ext cx="471103" cy="476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58888</xdr:rowOff>
    </xdr:from>
    <xdr:to>
      <xdr:col>0</xdr:col>
      <xdr:colOff>464549</xdr:colOff>
      <xdr:row>8</xdr:row>
      <xdr:rowOff>22327</xdr:rowOff>
    </xdr:to>
    <xdr:pic>
      <xdr:nvPicPr>
        <xdr:cNvPr id="20" name="Рисунок 19" descr="31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3783163"/>
          <a:ext cx="464549" cy="468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104095</xdr:rowOff>
    </xdr:from>
    <xdr:to>
      <xdr:col>0</xdr:col>
      <xdr:colOff>468559</xdr:colOff>
      <xdr:row>7</xdr:row>
      <xdr:rowOff>68153</xdr:rowOff>
    </xdr:to>
    <xdr:pic>
      <xdr:nvPicPr>
        <xdr:cNvPr id="21" name="Рисунок 20" descr="320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2847295"/>
          <a:ext cx="468559" cy="4688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32216</xdr:rowOff>
    </xdr:from>
    <xdr:to>
      <xdr:col>0</xdr:col>
      <xdr:colOff>479017</xdr:colOff>
      <xdr:row>6</xdr:row>
      <xdr:rowOff>12256</xdr:rowOff>
    </xdr:to>
    <xdr:pic>
      <xdr:nvPicPr>
        <xdr:cNvPr id="22" name="Рисунок 21" descr="324 (1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94341"/>
          <a:ext cx="479017" cy="4848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46873</xdr:rowOff>
    </xdr:from>
    <xdr:to>
      <xdr:col>0</xdr:col>
      <xdr:colOff>468543</xdr:colOff>
      <xdr:row>5</xdr:row>
      <xdr:rowOff>10950</xdr:rowOff>
    </xdr:to>
    <xdr:pic>
      <xdr:nvPicPr>
        <xdr:cNvPr id="23" name="Рисунок 22" descr="329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827923"/>
          <a:ext cx="468543" cy="468902"/>
        </a:xfrm>
        <a:prstGeom prst="rect">
          <a:avLst/>
        </a:prstGeom>
      </xdr:spPr>
    </xdr:pic>
    <xdr:clientData/>
  </xdr:twoCellAnchor>
  <xdr:twoCellAnchor editAs="oneCell">
    <xdr:from>
      <xdr:col>0</xdr:col>
      <xdr:colOff>21403</xdr:colOff>
      <xdr:row>28</xdr:row>
      <xdr:rowOff>69028</xdr:rowOff>
    </xdr:from>
    <xdr:to>
      <xdr:col>0</xdr:col>
      <xdr:colOff>492057</xdr:colOff>
      <xdr:row>29</xdr:row>
      <xdr:rowOff>34857</xdr:rowOff>
    </xdr:to>
    <xdr:pic>
      <xdr:nvPicPr>
        <xdr:cNvPr id="24" name="Рисунок 23" descr="0122-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403" y="24395878"/>
          <a:ext cx="47065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35653</xdr:rowOff>
    </xdr:from>
    <xdr:to>
      <xdr:col>0</xdr:col>
      <xdr:colOff>464979</xdr:colOff>
      <xdr:row>28</xdr:row>
      <xdr:rowOff>1482</xdr:rowOff>
    </xdr:to>
    <xdr:pic>
      <xdr:nvPicPr>
        <xdr:cNvPr id="25" name="Рисунок 24" descr="0136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" y="23381428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458124</xdr:colOff>
      <xdr:row>26</xdr:row>
      <xdr:rowOff>9403</xdr:rowOff>
    </xdr:from>
    <xdr:to>
      <xdr:col>2</xdr:col>
      <xdr:colOff>125383</xdr:colOff>
      <xdr:row>26</xdr:row>
      <xdr:rowOff>480057</xdr:rowOff>
    </xdr:to>
    <xdr:pic>
      <xdr:nvPicPr>
        <xdr:cNvPr id="26" name="Рисунок 25" descr="138-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58124" y="11896603"/>
          <a:ext cx="429259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434471</xdr:colOff>
      <xdr:row>54</xdr:row>
      <xdr:rowOff>825</xdr:rowOff>
    </xdr:from>
    <xdr:to>
      <xdr:col>2</xdr:col>
      <xdr:colOff>102828</xdr:colOff>
      <xdr:row>54</xdr:row>
      <xdr:rowOff>472577</xdr:rowOff>
    </xdr:to>
    <xdr:pic>
      <xdr:nvPicPr>
        <xdr:cNvPr id="27" name="Рисунок 26" descr="149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34471" y="26023125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429671</xdr:colOff>
      <xdr:row>54</xdr:row>
      <xdr:rowOff>500850</xdr:rowOff>
    </xdr:from>
    <xdr:to>
      <xdr:col>2</xdr:col>
      <xdr:colOff>98028</xdr:colOff>
      <xdr:row>55</xdr:row>
      <xdr:rowOff>467777</xdr:rowOff>
    </xdr:to>
    <xdr:pic>
      <xdr:nvPicPr>
        <xdr:cNvPr id="28" name="Рисунок 27" descr="150-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29671" y="2652315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150</xdr:colOff>
      <xdr:row>42</xdr:row>
      <xdr:rowOff>5325</xdr:rowOff>
    </xdr:from>
    <xdr:to>
      <xdr:col>0</xdr:col>
      <xdr:colOff>471901</xdr:colOff>
      <xdr:row>42</xdr:row>
      <xdr:rowOff>477076</xdr:rowOff>
    </xdr:to>
    <xdr:pic>
      <xdr:nvPicPr>
        <xdr:cNvPr id="29" name="Рисунок 28" descr="37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50" y="365432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4875</xdr:colOff>
      <xdr:row>43</xdr:row>
      <xdr:rowOff>10050</xdr:rowOff>
    </xdr:from>
    <xdr:to>
      <xdr:col>0</xdr:col>
      <xdr:colOff>476626</xdr:colOff>
      <xdr:row>43</xdr:row>
      <xdr:rowOff>481801</xdr:rowOff>
    </xdr:to>
    <xdr:pic>
      <xdr:nvPicPr>
        <xdr:cNvPr id="30" name="Рисунок 29" descr="38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875" y="375290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9600</xdr:colOff>
      <xdr:row>44</xdr:row>
      <xdr:rowOff>5250</xdr:rowOff>
    </xdr:from>
    <xdr:to>
      <xdr:col>0</xdr:col>
      <xdr:colOff>481351</xdr:colOff>
      <xdr:row>44</xdr:row>
      <xdr:rowOff>477001</xdr:rowOff>
    </xdr:to>
    <xdr:pic>
      <xdr:nvPicPr>
        <xdr:cNvPr id="31" name="Рисунок 30" descr="38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00" y="385053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9975</xdr:rowOff>
    </xdr:from>
    <xdr:to>
      <xdr:col>0</xdr:col>
      <xdr:colOff>469497</xdr:colOff>
      <xdr:row>45</xdr:row>
      <xdr:rowOff>481726</xdr:rowOff>
    </xdr:to>
    <xdr:pic>
      <xdr:nvPicPr>
        <xdr:cNvPr id="32" name="Рисунок 31" descr="383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39491100"/>
          <a:ext cx="46949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5175</xdr:rowOff>
    </xdr:from>
    <xdr:to>
      <xdr:col>0</xdr:col>
      <xdr:colOff>467207</xdr:colOff>
      <xdr:row>46</xdr:row>
      <xdr:rowOff>476926</xdr:rowOff>
    </xdr:to>
    <xdr:pic>
      <xdr:nvPicPr>
        <xdr:cNvPr id="33" name="Рисунок 32" descr="38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40467375"/>
          <a:ext cx="46720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2775</xdr:rowOff>
    </xdr:from>
    <xdr:to>
      <xdr:col>0</xdr:col>
      <xdr:colOff>466063</xdr:colOff>
      <xdr:row>47</xdr:row>
      <xdr:rowOff>474526</xdr:rowOff>
    </xdr:to>
    <xdr:pic>
      <xdr:nvPicPr>
        <xdr:cNvPr id="34" name="Рисунок 33" descr="38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" y="414460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2325</xdr:colOff>
      <xdr:row>48</xdr:row>
      <xdr:rowOff>7500</xdr:rowOff>
    </xdr:from>
    <xdr:to>
      <xdr:col>0</xdr:col>
      <xdr:colOff>474076</xdr:colOff>
      <xdr:row>48</xdr:row>
      <xdr:rowOff>479251</xdr:rowOff>
    </xdr:to>
    <xdr:pic>
      <xdr:nvPicPr>
        <xdr:cNvPr id="35" name="Рисунок 34" descr="38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325" y="424318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974250</xdr:rowOff>
    </xdr:from>
    <xdr:to>
      <xdr:col>0</xdr:col>
      <xdr:colOff>470571</xdr:colOff>
      <xdr:row>49</xdr:row>
      <xdr:rowOff>474451</xdr:rowOff>
    </xdr:to>
    <xdr:pic>
      <xdr:nvPicPr>
        <xdr:cNvPr id="36" name="Рисунок 35" descr="387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" y="43398600"/>
          <a:ext cx="470570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453618</xdr:colOff>
      <xdr:row>49</xdr:row>
      <xdr:rowOff>300</xdr:rowOff>
    </xdr:from>
    <xdr:to>
      <xdr:col>2</xdr:col>
      <xdr:colOff>112254</xdr:colOff>
      <xdr:row>49</xdr:row>
      <xdr:rowOff>472051</xdr:rowOff>
    </xdr:to>
    <xdr:pic>
      <xdr:nvPicPr>
        <xdr:cNvPr id="37" name="Рисунок 36" descr="387-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53618" y="23498475"/>
          <a:ext cx="42063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11250</xdr:colOff>
      <xdr:row>40</xdr:row>
      <xdr:rowOff>45525</xdr:rowOff>
    </xdr:from>
    <xdr:to>
      <xdr:col>0</xdr:col>
      <xdr:colOff>483001</xdr:colOff>
      <xdr:row>41</xdr:row>
      <xdr:rowOff>12451</xdr:rowOff>
    </xdr:to>
    <xdr:pic>
      <xdr:nvPicPr>
        <xdr:cNvPr id="38" name="Рисунок 37" descr="38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250" y="346212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39</xdr:row>
      <xdr:rowOff>50250</xdr:rowOff>
    </xdr:from>
    <xdr:to>
      <xdr:col>0</xdr:col>
      <xdr:colOff>466063</xdr:colOff>
      <xdr:row>40</xdr:row>
      <xdr:rowOff>17176</xdr:rowOff>
    </xdr:to>
    <xdr:pic>
      <xdr:nvPicPr>
        <xdr:cNvPr id="39" name="Рисунок 38" descr="389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" y="336449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11175</xdr:colOff>
      <xdr:row>38</xdr:row>
      <xdr:rowOff>45450</xdr:rowOff>
    </xdr:from>
    <xdr:to>
      <xdr:col>0</xdr:col>
      <xdr:colOff>482926</xdr:colOff>
      <xdr:row>39</xdr:row>
      <xdr:rowOff>12376</xdr:rowOff>
    </xdr:to>
    <xdr:pic>
      <xdr:nvPicPr>
        <xdr:cNvPr id="40" name="Рисунок 39" descr="40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175" y="326590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31125</xdr:rowOff>
    </xdr:from>
    <xdr:to>
      <xdr:col>0</xdr:col>
      <xdr:colOff>466063</xdr:colOff>
      <xdr:row>37</xdr:row>
      <xdr:rowOff>502876</xdr:rowOff>
    </xdr:to>
    <xdr:pic>
      <xdr:nvPicPr>
        <xdr:cNvPr id="41" name="Рисунок 40" descr="40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" y="316636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54900</xdr:rowOff>
    </xdr:from>
    <xdr:to>
      <xdr:col>0</xdr:col>
      <xdr:colOff>466063</xdr:colOff>
      <xdr:row>37</xdr:row>
      <xdr:rowOff>21826</xdr:rowOff>
    </xdr:to>
    <xdr:pic>
      <xdr:nvPicPr>
        <xdr:cNvPr id="42" name="Рисунок 41" descr="4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" y="307063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50100</xdr:rowOff>
    </xdr:from>
    <xdr:to>
      <xdr:col>0</xdr:col>
      <xdr:colOff>470213</xdr:colOff>
      <xdr:row>36</xdr:row>
      <xdr:rowOff>17027</xdr:rowOff>
    </xdr:to>
    <xdr:pic>
      <xdr:nvPicPr>
        <xdr:cNvPr id="43" name="Рисунок 42" descr="41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9720475"/>
          <a:ext cx="470213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54825</xdr:rowOff>
    </xdr:from>
    <xdr:to>
      <xdr:col>0</xdr:col>
      <xdr:colOff>467923</xdr:colOff>
      <xdr:row>35</xdr:row>
      <xdr:rowOff>21751</xdr:rowOff>
    </xdr:to>
    <xdr:pic>
      <xdr:nvPicPr>
        <xdr:cNvPr id="44" name="Рисунок 43" descr="41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8744125"/>
          <a:ext cx="467923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612000</xdr:rowOff>
    </xdr:from>
    <xdr:to>
      <xdr:col>0</xdr:col>
      <xdr:colOff>470177</xdr:colOff>
      <xdr:row>33</xdr:row>
      <xdr:rowOff>474151</xdr:rowOff>
    </xdr:to>
    <xdr:pic>
      <xdr:nvPicPr>
        <xdr:cNvPr id="45" name="Рисунок 44" descr="41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7339150"/>
          <a:ext cx="47017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54750</xdr:rowOff>
    </xdr:from>
    <xdr:to>
      <xdr:col>0</xdr:col>
      <xdr:colOff>467887</xdr:colOff>
      <xdr:row>33</xdr:row>
      <xdr:rowOff>21676</xdr:rowOff>
    </xdr:to>
    <xdr:pic>
      <xdr:nvPicPr>
        <xdr:cNvPr id="46" name="Рисунок 45" descr="1000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6781900"/>
          <a:ext cx="46788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970350</xdr:rowOff>
    </xdr:from>
    <xdr:to>
      <xdr:col>0</xdr:col>
      <xdr:colOff>470678</xdr:colOff>
      <xdr:row>65</xdr:row>
      <xdr:rowOff>470551</xdr:rowOff>
    </xdr:to>
    <xdr:pic>
      <xdr:nvPicPr>
        <xdr:cNvPr id="47" name="Рисунок 46" descr="135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59091900"/>
          <a:ext cx="47067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453748</xdr:colOff>
      <xdr:row>47</xdr:row>
      <xdr:rowOff>375</xdr:rowOff>
    </xdr:from>
    <xdr:to>
      <xdr:col>2</xdr:col>
      <xdr:colOff>110209</xdr:colOff>
      <xdr:row>47</xdr:row>
      <xdr:rowOff>472125</xdr:rowOff>
    </xdr:to>
    <xdr:pic>
      <xdr:nvPicPr>
        <xdr:cNvPr id="48" name="Рисунок 47" descr="385-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53748" y="22488900"/>
          <a:ext cx="418461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468084</xdr:colOff>
      <xdr:row>47</xdr:row>
      <xdr:rowOff>500399</xdr:rowOff>
    </xdr:from>
    <xdr:to>
      <xdr:col>2</xdr:col>
      <xdr:colOff>121178</xdr:colOff>
      <xdr:row>48</xdr:row>
      <xdr:rowOff>467325</xdr:rowOff>
    </xdr:to>
    <xdr:pic>
      <xdr:nvPicPr>
        <xdr:cNvPr id="49" name="Рисунок 48" descr="386-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68084" y="22988924"/>
          <a:ext cx="41509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477321</xdr:colOff>
      <xdr:row>19</xdr:row>
      <xdr:rowOff>37753</xdr:rowOff>
    </xdr:from>
    <xdr:to>
      <xdr:col>2</xdr:col>
      <xdr:colOff>129913</xdr:colOff>
      <xdr:row>20</xdr:row>
      <xdr:rowOff>3582</xdr:rowOff>
    </xdr:to>
    <xdr:pic>
      <xdr:nvPicPr>
        <xdr:cNvPr id="50" name="Рисунок 49" descr="238-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77321" y="8391178"/>
          <a:ext cx="414592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434321</xdr:colOff>
      <xdr:row>73</xdr:row>
      <xdr:rowOff>1275</xdr:rowOff>
    </xdr:from>
    <xdr:to>
      <xdr:col>2</xdr:col>
      <xdr:colOff>102678</xdr:colOff>
      <xdr:row>73</xdr:row>
      <xdr:rowOff>473027</xdr:rowOff>
    </xdr:to>
    <xdr:pic>
      <xdr:nvPicPr>
        <xdr:cNvPr id="51" name="Рисунок 50" descr="132-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34321" y="3561525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439463</xdr:colOff>
      <xdr:row>62</xdr:row>
      <xdr:rowOff>1200</xdr:rowOff>
    </xdr:from>
    <xdr:to>
      <xdr:col>2</xdr:col>
      <xdr:colOff>103220</xdr:colOff>
      <xdr:row>62</xdr:row>
      <xdr:rowOff>472951</xdr:rowOff>
    </xdr:to>
    <xdr:pic>
      <xdr:nvPicPr>
        <xdr:cNvPr id="52" name="Рисунок 51" descr="134-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9463" y="30062100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455944</xdr:colOff>
      <xdr:row>59</xdr:row>
      <xdr:rowOff>3000</xdr:rowOff>
    </xdr:from>
    <xdr:to>
      <xdr:col>2</xdr:col>
      <xdr:colOff>114562</xdr:colOff>
      <xdr:row>59</xdr:row>
      <xdr:rowOff>474752</xdr:rowOff>
    </xdr:to>
    <xdr:pic>
      <xdr:nvPicPr>
        <xdr:cNvPr id="53" name="Рисунок 52" descr="375-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5944" y="28549425"/>
          <a:ext cx="420618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470718</xdr:colOff>
      <xdr:row>42</xdr:row>
      <xdr:rowOff>502950</xdr:rowOff>
    </xdr:from>
    <xdr:to>
      <xdr:col>2</xdr:col>
      <xdr:colOff>120424</xdr:colOff>
      <xdr:row>43</xdr:row>
      <xdr:rowOff>469876</xdr:rowOff>
    </xdr:to>
    <xdr:pic>
      <xdr:nvPicPr>
        <xdr:cNvPr id="54" name="Рисунок 53" descr="380-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70718" y="20467350"/>
          <a:ext cx="41170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465832</xdr:colOff>
      <xdr:row>44</xdr:row>
      <xdr:rowOff>2850</xdr:rowOff>
    </xdr:from>
    <xdr:to>
      <xdr:col>2</xdr:col>
      <xdr:colOff>118925</xdr:colOff>
      <xdr:row>44</xdr:row>
      <xdr:rowOff>474601</xdr:rowOff>
    </xdr:to>
    <xdr:pic>
      <xdr:nvPicPr>
        <xdr:cNvPr id="55" name="Рисунок 54" descr="382-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65832" y="20976900"/>
          <a:ext cx="415093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470635</xdr:colOff>
      <xdr:row>44</xdr:row>
      <xdr:rowOff>502875</xdr:rowOff>
    </xdr:from>
    <xdr:to>
      <xdr:col>2</xdr:col>
      <xdr:colOff>120649</xdr:colOff>
      <xdr:row>45</xdr:row>
      <xdr:rowOff>469800</xdr:rowOff>
    </xdr:to>
    <xdr:pic>
      <xdr:nvPicPr>
        <xdr:cNvPr id="56" name="Рисунок 55" descr="383-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470635" y="21476925"/>
          <a:ext cx="412014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453208</xdr:colOff>
      <xdr:row>25</xdr:row>
      <xdr:rowOff>23653</xdr:rowOff>
    </xdr:from>
    <xdr:to>
      <xdr:col>2</xdr:col>
      <xdr:colOff>125067</xdr:colOff>
      <xdr:row>25</xdr:row>
      <xdr:rowOff>494307</xdr:rowOff>
    </xdr:to>
    <xdr:pic>
      <xdr:nvPicPr>
        <xdr:cNvPr id="57" name="Рисунок 56" descr="0146-2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453208" y="11406028"/>
          <a:ext cx="433859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429126</xdr:colOff>
      <xdr:row>24</xdr:row>
      <xdr:rowOff>9328</xdr:rowOff>
    </xdr:from>
    <xdr:to>
      <xdr:col>2</xdr:col>
      <xdr:colOff>110183</xdr:colOff>
      <xdr:row>24</xdr:row>
      <xdr:rowOff>479982</xdr:rowOff>
    </xdr:to>
    <xdr:pic>
      <xdr:nvPicPr>
        <xdr:cNvPr id="58" name="Рисунок 57" descr="0173-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429126" y="10886878"/>
          <a:ext cx="443057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462664</xdr:colOff>
      <xdr:row>23</xdr:row>
      <xdr:rowOff>52153</xdr:rowOff>
    </xdr:from>
    <xdr:to>
      <xdr:col>2</xdr:col>
      <xdr:colOff>134277</xdr:colOff>
      <xdr:row>24</xdr:row>
      <xdr:rowOff>17982</xdr:rowOff>
    </xdr:to>
    <xdr:pic>
      <xdr:nvPicPr>
        <xdr:cNvPr id="59" name="Рисунок 58" descr="0174-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62664" y="10424878"/>
          <a:ext cx="433613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493477</xdr:colOff>
      <xdr:row>21</xdr:row>
      <xdr:rowOff>25903</xdr:rowOff>
    </xdr:from>
    <xdr:to>
      <xdr:col>2</xdr:col>
      <xdr:colOff>168566</xdr:colOff>
      <xdr:row>21</xdr:row>
      <xdr:rowOff>496557</xdr:rowOff>
    </xdr:to>
    <xdr:pic>
      <xdr:nvPicPr>
        <xdr:cNvPr id="60" name="Рисунок 59" descr="221-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493477" y="9388978"/>
          <a:ext cx="437089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966478</xdr:rowOff>
    </xdr:from>
    <xdr:to>
      <xdr:col>0</xdr:col>
      <xdr:colOff>464979</xdr:colOff>
      <xdr:row>20</xdr:row>
      <xdr:rowOff>475107</xdr:rowOff>
    </xdr:to>
    <xdr:pic>
      <xdr:nvPicPr>
        <xdr:cNvPr id="61" name="Рисунок 60" descr="228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" y="16463653"/>
          <a:ext cx="46497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472271</xdr:colOff>
      <xdr:row>18</xdr:row>
      <xdr:rowOff>42478</xdr:rowOff>
    </xdr:from>
    <xdr:to>
      <xdr:col>2</xdr:col>
      <xdr:colOff>134757</xdr:colOff>
      <xdr:row>19</xdr:row>
      <xdr:rowOff>8307</xdr:rowOff>
    </xdr:to>
    <xdr:pic>
      <xdr:nvPicPr>
        <xdr:cNvPr id="62" name="Рисунок 61" descr="243 -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72271" y="7891078"/>
          <a:ext cx="424486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455690</xdr:colOff>
      <xdr:row>16</xdr:row>
      <xdr:rowOff>54328</xdr:rowOff>
    </xdr:from>
    <xdr:to>
      <xdr:col>2</xdr:col>
      <xdr:colOff>112454</xdr:colOff>
      <xdr:row>17</xdr:row>
      <xdr:rowOff>20157</xdr:rowOff>
    </xdr:to>
    <xdr:pic>
      <xdr:nvPicPr>
        <xdr:cNvPr id="63" name="Рисунок 62" descr="254-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55690" y="6893278"/>
          <a:ext cx="418764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499387</xdr:colOff>
      <xdr:row>15</xdr:row>
      <xdr:rowOff>68578</xdr:rowOff>
    </xdr:from>
    <xdr:to>
      <xdr:col>2</xdr:col>
      <xdr:colOff>121673</xdr:colOff>
      <xdr:row>16</xdr:row>
      <xdr:rowOff>34406</xdr:rowOff>
    </xdr:to>
    <xdr:pic>
      <xdr:nvPicPr>
        <xdr:cNvPr id="64" name="Рисунок 63" descr="256-1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99387" y="6402703"/>
          <a:ext cx="384286" cy="470653"/>
        </a:xfrm>
        <a:prstGeom prst="rect">
          <a:avLst/>
        </a:prstGeom>
      </xdr:spPr>
    </xdr:pic>
    <xdr:clientData/>
  </xdr:twoCellAnchor>
  <xdr:twoCellAnchor editAs="oneCell">
    <xdr:from>
      <xdr:col>0</xdr:col>
      <xdr:colOff>464790</xdr:colOff>
      <xdr:row>14</xdr:row>
      <xdr:rowOff>35049</xdr:rowOff>
    </xdr:from>
    <xdr:to>
      <xdr:col>2</xdr:col>
      <xdr:colOff>135388</xdr:colOff>
      <xdr:row>15</xdr:row>
      <xdr:rowOff>6998</xdr:rowOff>
    </xdr:to>
    <xdr:pic>
      <xdr:nvPicPr>
        <xdr:cNvPr id="65" name="Рисунок 64" descr="0270-2 (2)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464790" y="5864349"/>
          <a:ext cx="432598" cy="476774"/>
        </a:xfrm>
        <a:prstGeom prst="rect">
          <a:avLst/>
        </a:prstGeom>
      </xdr:spPr>
    </xdr:pic>
    <xdr:clientData/>
  </xdr:twoCellAnchor>
  <xdr:twoCellAnchor editAs="oneCell">
    <xdr:from>
      <xdr:col>0</xdr:col>
      <xdr:colOff>535591</xdr:colOff>
      <xdr:row>13</xdr:row>
      <xdr:rowOff>59225</xdr:rowOff>
    </xdr:from>
    <xdr:to>
      <xdr:col>2</xdr:col>
      <xdr:colOff>229846</xdr:colOff>
      <xdr:row>14</xdr:row>
      <xdr:rowOff>15254</xdr:rowOff>
    </xdr:to>
    <xdr:pic>
      <xdr:nvPicPr>
        <xdr:cNvPr id="66" name="Рисунок 65" descr="271-2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35591" y="5383700"/>
          <a:ext cx="456255" cy="460854"/>
        </a:xfrm>
        <a:prstGeom prst="rect">
          <a:avLst/>
        </a:prstGeom>
      </xdr:spPr>
    </xdr:pic>
    <xdr:clientData/>
  </xdr:twoCellAnchor>
  <xdr:twoCellAnchor editAs="oneCell">
    <xdr:from>
      <xdr:col>0</xdr:col>
      <xdr:colOff>470891</xdr:colOff>
      <xdr:row>11</xdr:row>
      <xdr:rowOff>70841</xdr:rowOff>
    </xdr:from>
    <xdr:to>
      <xdr:col>2</xdr:col>
      <xdr:colOff>178974</xdr:colOff>
      <xdr:row>12</xdr:row>
      <xdr:rowOff>36099</xdr:rowOff>
    </xdr:to>
    <xdr:pic>
      <xdr:nvPicPr>
        <xdr:cNvPr id="67" name="Рисунок 66" descr="277 (2)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470891" y="4385666"/>
          <a:ext cx="470083" cy="470083"/>
        </a:xfrm>
        <a:prstGeom prst="rect">
          <a:avLst/>
        </a:prstGeom>
      </xdr:spPr>
    </xdr:pic>
    <xdr:clientData/>
  </xdr:twoCellAnchor>
  <xdr:twoCellAnchor editAs="oneCell">
    <xdr:from>
      <xdr:col>0</xdr:col>
      <xdr:colOff>432647</xdr:colOff>
      <xdr:row>8</xdr:row>
      <xdr:rowOff>51532</xdr:rowOff>
    </xdr:from>
    <xdr:to>
      <xdr:col>2</xdr:col>
      <xdr:colOff>143476</xdr:colOff>
      <xdr:row>9</xdr:row>
      <xdr:rowOff>24135</xdr:rowOff>
    </xdr:to>
    <xdr:pic>
      <xdr:nvPicPr>
        <xdr:cNvPr id="68" name="Рисунок 67" descr="300 (2)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432647" y="2851882"/>
          <a:ext cx="472829" cy="477428"/>
        </a:xfrm>
        <a:prstGeom prst="rect">
          <a:avLst/>
        </a:prstGeom>
      </xdr:spPr>
    </xdr:pic>
    <xdr:clientData/>
  </xdr:twoCellAnchor>
  <xdr:twoCellAnchor editAs="oneCell">
    <xdr:from>
      <xdr:col>0</xdr:col>
      <xdr:colOff>406483</xdr:colOff>
      <xdr:row>6</xdr:row>
      <xdr:rowOff>130258</xdr:rowOff>
    </xdr:from>
    <xdr:to>
      <xdr:col>2</xdr:col>
      <xdr:colOff>113985</xdr:colOff>
      <xdr:row>7</xdr:row>
      <xdr:rowOff>94935</xdr:rowOff>
    </xdr:to>
    <xdr:pic>
      <xdr:nvPicPr>
        <xdr:cNvPr id="69" name="Рисунок 68" descr="320 (2)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406483" y="1920958"/>
          <a:ext cx="469502" cy="469502"/>
        </a:xfrm>
        <a:prstGeom prst="rect">
          <a:avLst/>
        </a:prstGeom>
      </xdr:spPr>
    </xdr:pic>
    <xdr:clientData/>
  </xdr:twoCellAnchor>
  <xdr:twoCellAnchor editAs="oneCell">
    <xdr:from>
      <xdr:col>0</xdr:col>
      <xdr:colOff>468325</xdr:colOff>
      <xdr:row>5</xdr:row>
      <xdr:rowOff>20402</xdr:rowOff>
    </xdr:from>
    <xdr:to>
      <xdr:col>2</xdr:col>
      <xdr:colOff>177057</xdr:colOff>
      <xdr:row>5</xdr:row>
      <xdr:rowOff>500911</xdr:rowOff>
    </xdr:to>
    <xdr:pic>
      <xdr:nvPicPr>
        <xdr:cNvPr id="70" name="Рисунок 69" descr="324 (2)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468325" y="1306277"/>
          <a:ext cx="470732" cy="4805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969178</xdr:rowOff>
    </xdr:from>
    <xdr:to>
      <xdr:col>0</xdr:col>
      <xdr:colOff>469522</xdr:colOff>
      <xdr:row>29</xdr:row>
      <xdr:rowOff>468282</xdr:rowOff>
    </xdr:to>
    <xdr:pic>
      <xdr:nvPicPr>
        <xdr:cNvPr id="71" name="Рисунок 70" descr="0107-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25296028"/>
          <a:ext cx="469522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472642</xdr:colOff>
      <xdr:row>29</xdr:row>
      <xdr:rowOff>14278</xdr:rowOff>
    </xdr:from>
    <xdr:to>
      <xdr:col>2</xdr:col>
      <xdr:colOff>135302</xdr:colOff>
      <xdr:row>29</xdr:row>
      <xdr:rowOff>484932</xdr:rowOff>
    </xdr:to>
    <xdr:pic>
      <xdr:nvPicPr>
        <xdr:cNvPr id="72" name="Рисунок 71" descr="0107-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472642" y="13415953"/>
          <a:ext cx="424660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438918</xdr:colOff>
      <xdr:row>28</xdr:row>
      <xdr:rowOff>7153</xdr:rowOff>
    </xdr:from>
    <xdr:to>
      <xdr:col>2</xdr:col>
      <xdr:colOff>115376</xdr:colOff>
      <xdr:row>28</xdr:row>
      <xdr:rowOff>477807</xdr:rowOff>
    </xdr:to>
    <xdr:pic>
      <xdr:nvPicPr>
        <xdr:cNvPr id="73" name="Рисунок 72" descr="0122-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438918" y="12904003"/>
          <a:ext cx="438458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472567</xdr:colOff>
      <xdr:row>27</xdr:row>
      <xdr:rowOff>14203</xdr:rowOff>
    </xdr:from>
    <xdr:to>
      <xdr:col>2</xdr:col>
      <xdr:colOff>135227</xdr:colOff>
      <xdr:row>27</xdr:row>
      <xdr:rowOff>484857</xdr:rowOff>
    </xdr:to>
    <xdr:pic>
      <xdr:nvPicPr>
        <xdr:cNvPr id="74" name="Рисунок 73" descr="0136-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472567" y="12406228"/>
          <a:ext cx="424660" cy="470654"/>
        </a:xfrm>
        <a:prstGeom prst="rect">
          <a:avLst/>
        </a:prstGeom>
      </xdr:spPr>
    </xdr:pic>
    <xdr:clientData/>
  </xdr:twoCellAnchor>
  <xdr:twoCellAnchor editAs="oneCell">
    <xdr:from>
      <xdr:col>0</xdr:col>
      <xdr:colOff>9600</xdr:colOff>
      <xdr:row>113</xdr:row>
      <xdr:rowOff>965325</xdr:rowOff>
    </xdr:from>
    <xdr:to>
      <xdr:col>0</xdr:col>
      <xdr:colOff>481351</xdr:colOff>
      <xdr:row>114</xdr:row>
      <xdr:rowOff>475051</xdr:rowOff>
    </xdr:to>
    <xdr:pic>
      <xdr:nvPicPr>
        <xdr:cNvPr id="75" name="Рисунок 74" descr="00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600" y="1071595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456177</xdr:colOff>
      <xdr:row>114</xdr:row>
      <xdr:rowOff>900</xdr:rowOff>
    </xdr:from>
    <xdr:to>
      <xdr:col>2</xdr:col>
      <xdr:colOff>114448</xdr:colOff>
      <xdr:row>114</xdr:row>
      <xdr:rowOff>472651</xdr:rowOff>
    </xdr:to>
    <xdr:pic>
      <xdr:nvPicPr>
        <xdr:cNvPr id="76" name="Рисунок 75" descr="001-1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456177" y="56312700"/>
          <a:ext cx="42027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4800</xdr:colOff>
      <xdr:row>112</xdr:row>
      <xdr:rowOff>970050</xdr:rowOff>
    </xdr:from>
    <xdr:to>
      <xdr:col>0</xdr:col>
      <xdr:colOff>476551</xdr:colOff>
      <xdr:row>113</xdr:row>
      <xdr:rowOff>470251</xdr:rowOff>
    </xdr:to>
    <xdr:pic>
      <xdr:nvPicPr>
        <xdr:cNvPr id="77" name="Рисунок 76" descr="002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4800" y="1061832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11925</xdr:colOff>
      <xdr:row>114</xdr:row>
      <xdr:rowOff>967650</xdr:rowOff>
    </xdr:from>
    <xdr:to>
      <xdr:col>0</xdr:col>
      <xdr:colOff>483676</xdr:colOff>
      <xdr:row>115</xdr:row>
      <xdr:rowOff>467851</xdr:rowOff>
    </xdr:to>
    <xdr:pic>
      <xdr:nvPicPr>
        <xdr:cNvPr id="78" name="Рисунок 77" descr="004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1925" y="1081429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458564</xdr:colOff>
      <xdr:row>115</xdr:row>
      <xdr:rowOff>3224</xdr:rowOff>
    </xdr:from>
    <xdr:to>
      <xdr:col>2</xdr:col>
      <xdr:colOff>114372</xdr:colOff>
      <xdr:row>115</xdr:row>
      <xdr:rowOff>474975</xdr:rowOff>
    </xdr:to>
    <xdr:pic>
      <xdr:nvPicPr>
        <xdr:cNvPr id="79" name="Рисунок 78" descr="004-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458564" y="56819849"/>
          <a:ext cx="41780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115</xdr:row>
      <xdr:rowOff>972375</xdr:rowOff>
    </xdr:from>
    <xdr:to>
      <xdr:col>0</xdr:col>
      <xdr:colOff>466063</xdr:colOff>
      <xdr:row>116</xdr:row>
      <xdr:rowOff>472576</xdr:rowOff>
    </xdr:to>
    <xdr:pic>
      <xdr:nvPicPr>
        <xdr:cNvPr id="80" name="Рисунок 79" descr="005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" y="1091287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424755</xdr:colOff>
      <xdr:row>115</xdr:row>
      <xdr:rowOff>503250</xdr:rowOff>
    </xdr:from>
    <xdr:to>
      <xdr:col>2</xdr:col>
      <xdr:colOff>97711</xdr:colOff>
      <xdr:row>116</xdr:row>
      <xdr:rowOff>470176</xdr:rowOff>
    </xdr:to>
    <xdr:pic>
      <xdr:nvPicPr>
        <xdr:cNvPr id="81" name="Рисунок 80" descr="005-1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424755" y="57319875"/>
          <a:ext cx="43495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967575</xdr:rowOff>
    </xdr:from>
    <xdr:to>
      <xdr:col>0</xdr:col>
      <xdr:colOff>468316</xdr:colOff>
      <xdr:row>117</xdr:row>
      <xdr:rowOff>467776</xdr:rowOff>
    </xdr:to>
    <xdr:pic>
      <xdr:nvPicPr>
        <xdr:cNvPr id="82" name="Рисунок 81" descr="006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110105025"/>
          <a:ext cx="46831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458503</xdr:colOff>
      <xdr:row>117</xdr:row>
      <xdr:rowOff>3150</xdr:rowOff>
    </xdr:from>
    <xdr:to>
      <xdr:col>2</xdr:col>
      <xdr:colOff>113752</xdr:colOff>
      <xdr:row>117</xdr:row>
      <xdr:rowOff>474901</xdr:rowOff>
    </xdr:to>
    <xdr:pic>
      <xdr:nvPicPr>
        <xdr:cNvPr id="83" name="Рисунок 82" descr="006-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458503" y="57829425"/>
          <a:ext cx="417249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7050</xdr:colOff>
      <xdr:row>117</xdr:row>
      <xdr:rowOff>972300</xdr:rowOff>
    </xdr:from>
    <xdr:to>
      <xdr:col>0</xdr:col>
      <xdr:colOff>478801</xdr:colOff>
      <xdr:row>118</xdr:row>
      <xdr:rowOff>472501</xdr:rowOff>
    </xdr:to>
    <xdr:pic>
      <xdr:nvPicPr>
        <xdr:cNvPr id="84" name="Рисунок 83" descr="007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7050" y="1110908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453664</xdr:colOff>
      <xdr:row>117</xdr:row>
      <xdr:rowOff>503175</xdr:rowOff>
    </xdr:from>
    <xdr:to>
      <xdr:col>2</xdr:col>
      <xdr:colOff>110434</xdr:colOff>
      <xdr:row>118</xdr:row>
      <xdr:rowOff>470101</xdr:rowOff>
    </xdr:to>
    <xdr:pic>
      <xdr:nvPicPr>
        <xdr:cNvPr id="85" name="Рисунок 84" descr="007-1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453664" y="58329450"/>
          <a:ext cx="418770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11775</xdr:colOff>
      <xdr:row>118</xdr:row>
      <xdr:rowOff>967500</xdr:rowOff>
    </xdr:from>
    <xdr:to>
      <xdr:col>0</xdr:col>
      <xdr:colOff>483526</xdr:colOff>
      <xdr:row>119</xdr:row>
      <xdr:rowOff>467701</xdr:rowOff>
    </xdr:to>
    <xdr:pic>
      <xdr:nvPicPr>
        <xdr:cNvPr id="86" name="Рисунок 85" descr="010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1775" y="1120671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448773</xdr:colOff>
      <xdr:row>119</xdr:row>
      <xdr:rowOff>3075</xdr:rowOff>
    </xdr:from>
    <xdr:to>
      <xdr:col>2</xdr:col>
      <xdr:colOff>109219</xdr:colOff>
      <xdr:row>119</xdr:row>
      <xdr:rowOff>474826</xdr:rowOff>
    </xdr:to>
    <xdr:pic>
      <xdr:nvPicPr>
        <xdr:cNvPr id="87" name="Рисунок 86" descr="010-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448773" y="58839000"/>
          <a:ext cx="42244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972225</xdr:rowOff>
    </xdr:from>
    <xdr:to>
      <xdr:col>0</xdr:col>
      <xdr:colOff>470535</xdr:colOff>
      <xdr:row>120</xdr:row>
      <xdr:rowOff>472426</xdr:rowOff>
    </xdr:to>
    <xdr:pic>
      <xdr:nvPicPr>
        <xdr:cNvPr id="88" name="Рисунок 87" descr="012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13052900"/>
          <a:ext cx="47053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453589</xdr:colOff>
      <xdr:row>119</xdr:row>
      <xdr:rowOff>503099</xdr:rowOff>
    </xdr:from>
    <xdr:to>
      <xdr:col>2</xdr:col>
      <xdr:colOff>110378</xdr:colOff>
      <xdr:row>120</xdr:row>
      <xdr:rowOff>470025</xdr:rowOff>
    </xdr:to>
    <xdr:pic>
      <xdr:nvPicPr>
        <xdr:cNvPr id="89" name="Рисунок 88" descr="012-1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53589" y="59339024"/>
          <a:ext cx="418789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2175</xdr:colOff>
      <xdr:row>120</xdr:row>
      <xdr:rowOff>967425</xdr:rowOff>
    </xdr:from>
    <xdr:to>
      <xdr:col>0</xdr:col>
      <xdr:colOff>473926</xdr:colOff>
      <xdr:row>121</xdr:row>
      <xdr:rowOff>467626</xdr:rowOff>
    </xdr:to>
    <xdr:pic>
      <xdr:nvPicPr>
        <xdr:cNvPr id="90" name="Рисунок 89" descr="01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175" y="1140291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458337</xdr:colOff>
      <xdr:row>121</xdr:row>
      <xdr:rowOff>3000</xdr:rowOff>
    </xdr:from>
    <xdr:to>
      <xdr:col>2</xdr:col>
      <xdr:colOff>114203</xdr:colOff>
      <xdr:row>121</xdr:row>
      <xdr:rowOff>474751</xdr:rowOff>
    </xdr:to>
    <xdr:pic>
      <xdr:nvPicPr>
        <xdr:cNvPr id="91" name="Рисунок 90" descr="013-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458337" y="59848575"/>
          <a:ext cx="41786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972150</xdr:rowOff>
    </xdr:from>
    <xdr:to>
      <xdr:col>0</xdr:col>
      <xdr:colOff>470499</xdr:colOff>
      <xdr:row>122</xdr:row>
      <xdr:rowOff>472351</xdr:rowOff>
    </xdr:to>
    <xdr:pic>
      <xdr:nvPicPr>
        <xdr:cNvPr id="92" name="Рисунок 91" descr="014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115014975"/>
          <a:ext cx="470499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14025</xdr:colOff>
      <xdr:row>122</xdr:row>
      <xdr:rowOff>969750</xdr:rowOff>
    </xdr:from>
    <xdr:to>
      <xdr:col>0</xdr:col>
      <xdr:colOff>485776</xdr:colOff>
      <xdr:row>123</xdr:row>
      <xdr:rowOff>469951</xdr:rowOff>
    </xdr:to>
    <xdr:pic>
      <xdr:nvPicPr>
        <xdr:cNvPr id="93" name="Рисунок 92" descr="01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4025" y="1159936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460733</xdr:colOff>
      <xdr:row>122</xdr:row>
      <xdr:rowOff>500625</xdr:rowOff>
    </xdr:from>
    <xdr:to>
      <xdr:col>2</xdr:col>
      <xdr:colOff>113847</xdr:colOff>
      <xdr:row>123</xdr:row>
      <xdr:rowOff>467551</xdr:rowOff>
    </xdr:to>
    <xdr:pic>
      <xdr:nvPicPr>
        <xdr:cNvPr id="94" name="Рисунок 93" descr="019-1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460733" y="60851025"/>
          <a:ext cx="41511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964950</xdr:rowOff>
    </xdr:from>
    <xdr:to>
      <xdr:col>0</xdr:col>
      <xdr:colOff>471608</xdr:colOff>
      <xdr:row>124</xdr:row>
      <xdr:rowOff>474676</xdr:rowOff>
    </xdr:to>
    <xdr:pic>
      <xdr:nvPicPr>
        <xdr:cNvPr id="95" name="Рисунок 94" descr="025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116969925"/>
          <a:ext cx="47160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455791</xdr:colOff>
      <xdr:row>124</xdr:row>
      <xdr:rowOff>524</xdr:rowOff>
    </xdr:from>
    <xdr:to>
      <xdr:col>2</xdr:col>
      <xdr:colOff>114447</xdr:colOff>
      <xdr:row>124</xdr:row>
      <xdr:rowOff>472275</xdr:rowOff>
    </xdr:to>
    <xdr:pic>
      <xdr:nvPicPr>
        <xdr:cNvPr id="96" name="Рисунок 95" descr="025-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455791" y="61360574"/>
          <a:ext cx="42065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64800</xdr:rowOff>
    </xdr:from>
    <xdr:to>
      <xdr:col>0</xdr:col>
      <xdr:colOff>466063</xdr:colOff>
      <xdr:row>126</xdr:row>
      <xdr:rowOff>31726</xdr:rowOff>
    </xdr:to>
    <xdr:pic>
      <xdr:nvPicPr>
        <xdr:cNvPr id="97" name="Рисунок 96" descr="026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" y="1180319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424755</xdr:colOff>
      <xdr:row>125</xdr:row>
      <xdr:rowOff>52875</xdr:rowOff>
    </xdr:from>
    <xdr:to>
      <xdr:col>2</xdr:col>
      <xdr:colOff>97711</xdr:colOff>
      <xdr:row>126</xdr:row>
      <xdr:rowOff>19801</xdr:rowOff>
    </xdr:to>
    <xdr:pic>
      <xdr:nvPicPr>
        <xdr:cNvPr id="98" name="Рисунок 97" descr="026-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424755" y="61917750"/>
          <a:ext cx="43495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964875</xdr:rowOff>
    </xdr:from>
    <xdr:to>
      <xdr:col>0</xdr:col>
      <xdr:colOff>466063</xdr:colOff>
      <xdr:row>126</xdr:row>
      <xdr:rowOff>474601</xdr:rowOff>
    </xdr:to>
    <xdr:pic>
      <xdr:nvPicPr>
        <xdr:cNvPr id="99" name="Рисунок 98" descr="030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" y="1189320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126</xdr:row>
      <xdr:rowOff>972000</xdr:rowOff>
    </xdr:from>
    <xdr:to>
      <xdr:col>0</xdr:col>
      <xdr:colOff>466063</xdr:colOff>
      <xdr:row>127</xdr:row>
      <xdr:rowOff>472201</xdr:rowOff>
    </xdr:to>
    <xdr:pic>
      <xdr:nvPicPr>
        <xdr:cNvPr id="100" name="Рисунок 99" descr="031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" y="1199202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444100</xdr:colOff>
      <xdr:row>126</xdr:row>
      <xdr:rowOff>502875</xdr:rowOff>
    </xdr:from>
    <xdr:to>
      <xdr:col>2</xdr:col>
      <xdr:colOff>105450</xdr:colOff>
      <xdr:row>127</xdr:row>
      <xdr:rowOff>469801</xdr:rowOff>
    </xdr:to>
    <xdr:pic>
      <xdr:nvPicPr>
        <xdr:cNvPr id="101" name="Рисунок 100" descr="031-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44100" y="62872575"/>
          <a:ext cx="423350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111</xdr:row>
      <xdr:rowOff>967200</xdr:rowOff>
    </xdr:from>
    <xdr:to>
      <xdr:col>0</xdr:col>
      <xdr:colOff>466135</xdr:colOff>
      <xdr:row>112</xdr:row>
      <xdr:rowOff>467401</xdr:rowOff>
    </xdr:to>
    <xdr:pic>
      <xdr:nvPicPr>
        <xdr:cNvPr id="102" name="Рисунок 101" descr="033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" y="105199275"/>
          <a:ext cx="46613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444243</xdr:colOff>
      <xdr:row>112</xdr:row>
      <xdr:rowOff>2775</xdr:rowOff>
    </xdr:from>
    <xdr:to>
      <xdr:col>2</xdr:col>
      <xdr:colOff>105844</xdr:colOff>
      <xdr:row>112</xdr:row>
      <xdr:rowOff>474526</xdr:rowOff>
    </xdr:to>
    <xdr:pic>
      <xdr:nvPicPr>
        <xdr:cNvPr id="103" name="Рисунок 102" descr="033-1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44243" y="55304925"/>
          <a:ext cx="42360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12000</xdr:colOff>
      <xdr:row>110</xdr:row>
      <xdr:rowOff>971925</xdr:rowOff>
    </xdr:from>
    <xdr:to>
      <xdr:col>0</xdr:col>
      <xdr:colOff>483751</xdr:colOff>
      <xdr:row>111</xdr:row>
      <xdr:rowOff>472126</xdr:rowOff>
    </xdr:to>
    <xdr:pic>
      <xdr:nvPicPr>
        <xdr:cNvPr id="104" name="Рисунок 103" descr="034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2000" y="1042229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458661</xdr:colOff>
      <xdr:row>110</xdr:row>
      <xdr:rowOff>502800</xdr:rowOff>
    </xdr:from>
    <xdr:to>
      <xdr:col>2</xdr:col>
      <xdr:colOff>113582</xdr:colOff>
      <xdr:row>111</xdr:row>
      <xdr:rowOff>469726</xdr:rowOff>
    </xdr:to>
    <xdr:pic>
      <xdr:nvPicPr>
        <xdr:cNvPr id="105" name="Рисунок 104" descr="034-1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458661" y="54795300"/>
          <a:ext cx="41692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7200</xdr:colOff>
      <xdr:row>109</xdr:row>
      <xdr:rowOff>967125</xdr:rowOff>
    </xdr:from>
    <xdr:to>
      <xdr:col>0</xdr:col>
      <xdr:colOff>478951</xdr:colOff>
      <xdr:row>110</xdr:row>
      <xdr:rowOff>467326</xdr:rowOff>
    </xdr:to>
    <xdr:pic>
      <xdr:nvPicPr>
        <xdr:cNvPr id="106" name="Рисунок 105" descr="036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7200" y="1032370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444180</xdr:colOff>
      <xdr:row>110</xdr:row>
      <xdr:rowOff>2700</xdr:rowOff>
    </xdr:from>
    <xdr:to>
      <xdr:col>2</xdr:col>
      <xdr:colOff>105221</xdr:colOff>
      <xdr:row>110</xdr:row>
      <xdr:rowOff>474450</xdr:rowOff>
    </xdr:to>
    <xdr:pic>
      <xdr:nvPicPr>
        <xdr:cNvPr id="107" name="Рисунок 106" descr="036-1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444180" y="54295200"/>
          <a:ext cx="423041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11925</xdr:colOff>
      <xdr:row>108</xdr:row>
      <xdr:rowOff>971850</xdr:rowOff>
    </xdr:from>
    <xdr:to>
      <xdr:col>0</xdr:col>
      <xdr:colOff>483676</xdr:colOff>
      <xdr:row>109</xdr:row>
      <xdr:rowOff>472051</xdr:rowOff>
    </xdr:to>
    <xdr:pic>
      <xdr:nvPicPr>
        <xdr:cNvPr id="108" name="Рисунок 107" descr="040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1925" y="1022607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468159</xdr:colOff>
      <xdr:row>108</xdr:row>
      <xdr:rowOff>502724</xdr:rowOff>
    </xdr:from>
    <xdr:to>
      <xdr:col>2</xdr:col>
      <xdr:colOff>121233</xdr:colOff>
      <xdr:row>109</xdr:row>
      <xdr:rowOff>469650</xdr:rowOff>
    </xdr:to>
    <xdr:pic>
      <xdr:nvPicPr>
        <xdr:cNvPr id="109" name="Рисунок 108" descr="040-1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468159" y="53785574"/>
          <a:ext cx="41507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107</xdr:row>
      <xdr:rowOff>967050</xdr:rowOff>
    </xdr:from>
    <xdr:to>
      <xdr:col>0</xdr:col>
      <xdr:colOff>466063</xdr:colOff>
      <xdr:row>108</xdr:row>
      <xdr:rowOff>467251</xdr:rowOff>
    </xdr:to>
    <xdr:pic>
      <xdr:nvPicPr>
        <xdr:cNvPr id="110" name="Рисунок 109" descr="041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" y="1012748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463342</xdr:colOff>
      <xdr:row>108</xdr:row>
      <xdr:rowOff>2625</xdr:rowOff>
    </xdr:from>
    <xdr:to>
      <xdr:col>2</xdr:col>
      <xdr:colOff>117070</xdr:colOff>
      <xdr:row>108</xdr:row>
      <xdr:rowOff>474376</xdr:rowOff>
    </xdr:to>
    <xdr:pic>
      <xdr:nvPicPr>
        <xdr:cNvPr id="111" name="Рисунок 110" descr="041-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463342" y="53285475"/>
          <a:ext cx="41572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2325</xdr:colOff>
      <xdr:row>106</xdr:row>
      <xdr:rowOff>971775</xdr:rowOff>
    </xdr:from>
    <xdr:to>
      <xdr:col>0</xdr:col>
      <xdr:colOff>474076</xdr:colOff>
      <xdr:row>107</xdr:row>
      <xdr:rowOff>471976</xdr:rowOff>
    </xdr:to>
    <xdr:pic>
      <xdr:nvPicPr>
        <xdr:cNvPr id="112" name="Рисунок 111" descr="045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325" y="1002984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458488</xdr:colOff>
      <xdr:row>106</xdr:row>
      <xdr:rowOff>502650</xdr:rowOff>
    </xdr:from>
    <xdr:to>
      <xdr:col>2</xdr:col>
      <xdr:colOff>114316</xdr:colOff>
      <xdr:row>107</xdr:row>
      <xdr:rowOff>469576</xdr:rowOff>
    </xdr:to>
    <xdr:pic>
      <xdr:nvPicPr>
        <xdr:cNvPr id="113" name="Рисунок 112" descr="045-1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458488" y="52775850"/>
          <a:ext cx="41782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966975</xdr:rowOff>
    </xdr:from>
    <xdr:to>
      <xdr:col>0</xdr:col>
      <xdr:colOff>468388</xdr:colOff>
      <xdr:row>106</xdr:row>
      <xdr:rowOff>467176</xdr:rowOff>
    </xdr:to>
    <xdr:pic>
      <xdr:nvPicPr>
        <xdr:cNvPr id="114" name="Рисунок 113" descr="04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99312600"/>
          <a:ext cx="46838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429746</xdr:colOff>
      <xdr:row>106</xdr:row>
      <xdr:rowOff>2550</xdr:rowOff>
    </xdr:from>
    <xdr:to>
      <xdr:col>2</xdr:col>
      <xdr:colOff>98103</xdr:colOff>
      <xdr:row>106</xdr:row>
      <xdr:rowOff>474302</xdr:rowOff>
    </xdr:to>
    <xdr:pic>
      <xdr:nvPicPr>
        <xdr:cNvPr id="115" name="Рисунок 114" descr="046-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29746" y="5227575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971700</xdr:rowOff>
    </xdr:from>
    <xdr:to>
      <xdr:col>0</xdr:col>
      <xdr:colOff>466098</xdr:colOff>
      <xdr:row>105</xdr:row>
      <xdr:rowOff>471901</xdr:rowOff>
    </xdr:to>
    <xdr:pic>
      <xdr:nvPicPr>
        <xdr:cNvPr id="116" name="Рисунок 115" descr="048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98336250"/>
          <a:ext cx="46609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969300</xdr:rowOff>
    </xdr:from>
    <xdr:to>
      <xdr:col>0</xdr:col>
      <xdr:colOff>469497</xdr:colOff>
      <xdr:row>104</xdr:row>
      <xdr:rowOff>469501</xdr:rowOff>
    </xdr:to>
    <xdr:pic>
      <xdr:nvPicPr>
        <xdr:cNvPr id="117" name="Рисунок 116" descr="049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97352775"/>
          <a:ext cx="46949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102</xdr:row>
      <xdr:rowOff>966900</xdr:rowOff>
    </xdr:from>
    <xdr:to>
      <xdr:col>0</xdr:col>
      <xdr:colOff>468353</xdr:colOff>
      <xdr:row>103</xdr:row>
      <xdr:rowOff>467101</xdr:rowOff>
    </xdr:to>
    <xdr:pic>
      <xdr:nvPicPr>
        <xdr:cNvPr id="118" name="Рисунок 117" descr="053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" y="96369300"/>
          <a:ext cx="46835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439313</xdr:colOff>
      <xdr:row>103</xdr:row>
      <xdr:rowOff>2475</xdr:rowOff>
    </xdr:from>
    <xdr:to>
      <xdr:col>2</xdr:col>
      <xdr:colOff>103070</xdr:colOff>
      <xdr:row>103</xdr:row>
      <xdr:rowOff>474226</xdr:rowOff>
    </xdr:to>
    <xdr:pic>
      <xdr:nvPicPr>
        <xdr:cNvPr id="119" name="Рисунок 118" descr="053-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439313" y="50761200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101</xdr:row>
      <xdr:rowOff>971625</xdr:rowOff>
    </xdr:from>
    <xdr:to>
      <xdr:col>0</xdr:col>
      <xdr:colOff>466063</xdr:colOff>
      <xdr:row>102</xdr:row>
      <xdr:rowOff>471826</xdr:rowOff>
    </xdr:to>
    <xdr:pic>
      <xdr:nvPicPr>
        <xdr:cNvPr id="120" name="Рисунок 119" descr="05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" y="953929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415114</xdr:colOff>
      <xdr:row>101</xdr:row>
      <xdr:rowOff>502500</xdr:rowOff>
    </xdr:from>
    <xdr:to>
      <xdr:col>2</xdr:col>
      <xdr:colOff>92669</xdr:colOff>
      <xdr:row>102</xdr:row>
      <xdr:rowOff>469426</xdr:rowOff>
    </xdr:to>
    <xdr:pic>
      <xdr:nvPicPr>
        <xdr:cNvPr id="121" name="Рисунок 120" descr="054-1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15114" y="50251575"/>
          <a:ext cx="43955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976350</xdr:rowOff>
    </xdr:from>
    <xdr:to>
      <xdr:col>0</xdr:col>
      <xdr:colOff>468316</xdr:colOff>
      <xdr:row>101</xdr:row>
      <xdr:rowOff>467026</xdr:rowOff>
    </xdr:to>
    <xdr:pic>
      <xdr:nvPicPr>
        <xdr:cNvPr id="122" name="Рисунок 121" descr="063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94416600"/>
          <a:ext cx="46831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429596</xdr:colOff>
      <xdr:row>101</xdr:row>
      <xdr:rowOff>2400</xdr:rowOff>
    </xdr:from>
    <xdr:to>
      <xdr:col>2</xdr:col>
      <xdr:colOff>97953</xdr:colOff>
      <xdr:row>101</xdr:row>
      <xdr:rowOff>474152</xdr:rowOff>
    </xdr:to>
    <xdr:pic>
      <xdr:nvPicPr>
        <xdr:cNvPr id="123" name="Рисунок 122" descr="063-1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429596" y="49751475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99</xdr:row>
      <xdr:rowOff>971550</xdr:rowOff>
    </xdr:from>
    <xdr:to>
      <xdr:col>0</xdr:col>
      <xdr:colOff>466063</xdr:colOff>
      <xdr:row>100</xdr:row>
      <xdr:rowOff>471751</xdr:rowOff>
    </xdr:to>
    <xdr:pic>
      <xdr:nvPicPr>
        <xdr:cNvPr id="124" name="Рисунок 123" descr="068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" y="934307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453734</xdr:colOff>
      <xdr:row>99</xdr:row>
      <xdr:rowOff>502425</xdr:rowOff>
    </xdr:from>
    <xdr:to>
      <xdr:col>2</xdr:col>
      <xdr:colOff>110773</xdr:colOff>
      <xdr:row>100</xdr:row>
      <xdr:rowOff>469350</xdr:rowOff>
    </xdr:to>
    <xdr:pic>
      <xdr:nvPicPr>
        <xdr:cNvPr id="125" name="Рисунок 124" descr="068-1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453734" y="49241850"/>
          <a:ext cx="419039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11850</xdr:colOff>
      <xdr:row>98</xdr:row>
      <xdr:rowOff>966750</xdr:rowOff>
    </xdr:from>
    <xdr:to>
      <xdr:col>0</xdr:col>
      <xdr:colOff>483601</xdr:colOff>
      <xdr:row>99</xdr:row>
      <xdr:rowOff>476476</xdr:rowOff>
    </xdr:to>
    <xdr:pic>
      <xdr:nvPicPr>
        <xdr:cNvPr id="126" name="Рисунок 125" descr="07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1850" y="924448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448911</xdr:colOff>
      <xdr:row>99</xdr:row>
      <xdr:rowOff>2325</xdr:rowOff>
    </xdr:from>
    <xdr:to>
      <xdr:col>2</xdr:col>
      <xdr:colOff>106893</xdr:colOff>
      <xdr:row>99</xdr:row>
      <xdr:rowOff>474076</xdr:rowOff>
    </xdr:to>
    <xdr:pic>
      <xdr:nvPicPr>
        <xdr:cNvPr id="127" name="Рисунок 126" descr="073-1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48911" y="48741750"/>
          <a:ext cx="41998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7050</xdr:colOff>
      <xdr:row>97</xdr:row>
      <xdr:rowOff>971475</xdr:rowOff>
    </xdr:from>
    <xdr:to>
      <xdr:col>0</xdr:col>
      <xdr:colOff>478801</xdr:colOff>
      <xdr:row>98</xdr:row>
      <xdr:rowOff>471676</xdr:rowOff>
    </xdr:to>
    <xdr:pic>
      <xdr:nvPicPr>
        <xdr:cNvPr id="128" name="Рисунок 127" descr="079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050" y="914685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453611</xdr:colOff>
      <xdr:row>97</xdr:row>
      <xdr:rowOff>502349</xdr:rowOff>
    </xdr:from>
    <xdr:to>
      <xdr:col>2</xdr:col>
      <xdr:colOff>112536</xdr:colOff>
      <xdr:row>98</xdr:row>
      <xdr:rowOff>469275</xdr:rowOff>
    </xdr:to>
    <xdr:pic>
      <xdr:nvPicPr>
        <xdr:cNvPr id="129" name="Рисунок 128" descr="079-1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453611" y="48232124"/>
          <a:ext cx="42092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11775</xdr:colOff>
      <xdr:row>96</xdr:row>
      <xdr:rowOff>976200</xdr:rowOff>
    </xdr:from>
    <xdr:to>
      <xdr:col>0</xdr:col>
      <xdr:colOff>483526</xdr:colOff>
      <xdr:row>97</xdr:row>
      <xdr:rowOff>476401</xdr:rowOff>
    </xdr:to>
    <xdr:pic>
      <xdr:nvPicPr>
        <xdr:cNvPr id="130" name="Рисунок 129" descr="08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1775" y="904921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439163</xdr:colOff>
      <xdr:row>97</xdr:row>
      <xdr:rowOff>2250</xdr:rowOff>
    </xdr:from>
    <xdr:to>
      <xdr:col>2</xdr:col>
      <xdr:colOff>102920</xdr:colOff>
      <xdr:row>97</xdr:row>
      <xdr:rowOff>474001</xdr:rowOff>
    </xdr:to>
    <xdr:pic>
      <xdr:nvPicPr>
        <xdr:cNvPr id="131" name="Рисунок 130" descr="081-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9163" y="4773202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21525</xdr:colOff>
      <xdr:row>95</xdr:row>
      <xdr:rowOff>971400</xdr:rowOff>
    </xdr:from>
    <xdr:to>
      <xdr:col>0</xdr:col>
      <xdr:colOff>493276</xdr:colOff>
      <xdr:row>96</xdr:row>
      <xdr:rowOff>471601</xdr:rowOff>
    </xdr:to>
    <xdr:pic>
      <xdr:nvPicPr>
        <xdr:cNvPr id="132" name="Рисунок 131" descr="084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1525" y="895062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458654</xdr:colOff>
      <xdr:row>95</xdr:row>
      <xdr:rowOff>502275</xdr:rowOff>
    </xdr:from>
    <xdr:to>
      <xdr:col>2</xdr:col>
      <xdr:colOff>113864</xdr:colOff>
      <xdr:row>96</xdr:row>
      <xdr:rowOff>469201</xdr:rowOff>
    </xdr:to>
    <xdr:pic>
      <xdr:nvPicPr>
        <xdr:cNvPr id="133" name="Рисунок 132" descr="084-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58654" y="47222400"/>
          <a:ext cx="417210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26250</xdr:colOff>
      <xdr:row>94</xdr:row>
      <xdr:rowOff>966600</xdr:rowOff>
    </xdr:from>
    <xdr:to>
      <xdr:col>0</xdr:col>
      <xdr:colOff>498001</xdr:colOff>
      <xdr:row>95</xdr:row>
      <xdr:rowOff>476326</xdr:rowOff>
    </xdr:to>
    <xdr:pic>
      <xdr:nvPicPr>
        <xdr:cNvPr id="134" name="Рисунок 133" descr="08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6250" y="885204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453775</xdr:colOff>
      <xdr:row>95</xdr:row>
      <xdr:rowOff>2175</xdr:rowOff>
    </xdr:from>
    <xdr:to>
      <xdr:col>2</xdr:col>
      <xdr:colOff>112083</xdr:colOff>
      <xdr:row>95</xdr:row>
      <xdr:rowOff>473926</xdr:rowOff>
    </xdr:to>
    <xdr:pic>
      <xdr:nvPicPr>
        <xdr:cNvPr id="135" name="Рисунок 134" descr="085-1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453775" y="46722300"/>
          <a:ext cx="42030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93</xdr:row>
      <xdr:rowOff>971325</xdr:rowOff>
    </xdr:from>
    <xdr:to>
      <xdr:col>0</xdr:col>
      <xdr:colOff>468353</xdr:colOff>
      <xdr:row>94</xdr:row>
      <xdr:rowOff>471526</xdr:rowOff>
    </xdr:to>
    <xdr:pic>
      <xdr:nvPicPr>
        <xdr:cNvPr id="136" name="Рисунок 135" descr="08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" y="87544050"/>
          <a:ext cx="46835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468227</xdr:colOff>
      <xdr:row>93</xdr:row>
      <xdr:rowOff>502200</xdr:rowOff>
    </xdr:from>
    <xdr:to>
      <xdr:col>2</xdr:col>
      <xdr:colOff>118568</xdr:colOff>
      <xdr:row>94</xdr:row>
      <xdr:rowOff>469126</xdr:rowOff>
    </xdr:to>
    <xdr:pic>
      <xdr:nvPicPr>
        <xdr:cNvPr id="137" name="Рисунок 136" descr="086-1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468227" y="46212675"/>
          <a:ext cx="41234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92</xdr:row>
      <xdr:rowOff>976050</xdr:rowOff>
    </xdr:from>
    <xdr:to>
      <xdr:col>0</xdr:col>
      <xdr:colOff>466063</xdr:colOff>
      <xdr:row>93</xdr:row>
      <xdr:rowOff>476251</xdr:rowOff>
    </xdr:to>
    <xdr:pic>
      <xdr:nvPicPr>
        <xdr:cNvPr id="138" name="Рисунок 137" descr="087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" y="865677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453700</xdr:colOff>
      <xdr:row>93</xdr:row>
      <xdr:rowOff>2100</xdr:rowOff>
    </xdr:from>
    <xdr:to>
      <xdr:col>2</xdr:col>
      <xdr:colOff>112027</xdr:colOff>
      <xdr:row>93</xdr:row>
      <xdr:rowOff>473851</xdr:rowOff>
    </xdr:to>
    <xdr:pic>
      <xdr:nvPicPr>
        <xdr:cNvPr id="139" name="Рисунок 138" descr="087-1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453700" y="45712575"/>
          <a:ext cx="42032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971250</xdr:rowOff>
    </xdr:from>
    <xdr:to>
      <xdr:col>0</xdr:col>
      <xdr:colOff>466063</xdr:colOff>
      <xdr:row>92</xdr:row>
      <xdr:rowOff>471451</xdr:rowOff>
    </xdr:to>
    <xdr:pic>
      <xdr:nvPicPr>
        <xdr:cNvPr id="140" name="Рисунок 139" descr="089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" y="855818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444122</xdr:colOff>
      <xdr:row>91</xdr:row>
      <xdr:rowOff>502125</xdr:rowOff>
    </xdr:from>
    <xdr:to>
      <xdr:col>2</xdr:col>
      <xdr:colOff>107608</xdr:colOff>
      <xdr:row>92</xdr:row>
      <xdr:rowOff>469051</xdr:rowOff>
    </xdr:to>
    <xdr:pic>
      <xdr:nvPicPr>
        <xdr:cNvPr id="141" name="Рисунок 140" descr="089-1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444122" y="45202950"/>
          <a:ext cx="42548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2400</xdr:colOff>
      <xdr:row>90</xdr:row>
      <xdr:rowOff>966450</xdr:rowOff>
    </xdr:from>
    <xdr:to>
      <xdr:col>0</xdr:col>
      <xdr:colOff>474151</xdr:colOff>
      <xdr:row>91</xdr:row>
      <xdr:rowOff>476176</xdr:rowOff>
    </xdr:to>
    <xdr:pic>
      <xdr:nvPicPr>
        <xdr:cNvPr id="142" name="Рисунок 141" descr="091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400" y="845959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448977</xdr:colOff>
      <xdr:row>91</xdr:row>
      <xdr:rowOff>2024</xdr:rowOff>
    </xdr:from>
    <xdr:to>
      <xdr:col>2</xdr:col>
      <xdr:colOff>107229</xdr:colOff>
      <xdr:row>91</xdr:row>
      <xdr:rowOff>473775</xdr:rowOff>
    </xdr:to>
    <xdr:pic>
      <xdr:nvPicPr>
        <xdr:cNvPr id="143" name="Рисунок 142" descr="091-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448977" y="44702849"/>
          <a:ext cx="42025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971175</xdr:rowOff>
    </xdr:from>
    <xdr:to>
      <xdr:col>0</xdr:col>
      <xdr:colOff>466063</xdr:colOff>
      <xdr:row>90</xdr:row>
      <xdr:rowOff>471376</xdr:rowOff>
    </xdr:to>
    <xdr:pic>
      <xdr:nvPicPr>
        <xdr:cNvPr id="144" name="Рисунок 143" descr="093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" y="836196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453685</xdr:colOff>
      <xdr:row>89</xdr:row>
      <xdr:rowOff>502050</xdr:rowOff>
    </xdr:from>
    <xdr:to>
      <xdr:col>2</xdr:col>
      <xdr:colOff>112591</xdr:colOff>
      <xdr:row>90</xdr:row>
      <xdr:rowOff>468977</xdr:rowOff>
    </xdr:to>
    <xdr:pic>
      <xdr:nvPicPr>
        <xdr:cNvPr id="145" name="Рисунок 144" descr="093-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453685" y="44193225"/>
          <a:ext cx="420906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966375</xdr:rowOff>
    </xdr:from>
    <xdr:to>
      <xdr:col>0</xdr:col>
      <xdr:colOff>468316</xdr:colOff>
      <xdr:row>89</xdr:row>
      <xdr:rowOff>476101</xdr:rowOff>
    </xdr:to>
    <xdr:pic>
      <xdr:nvPicPr>
        <xdr:cNvPr id="146" name="Рисунок 145" descr="097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82633725"/>
          <a:ext cx="46831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439238</xdr:colOff>
      <xdr:row>89</xdr:row>
      <xdr:rowOff>1950</xdr:rowOff>
    </xdr:from>
    <xdr:to>
      <xdr:col>2</xdr:col>
      <xdr:colOff>102995</xdr:colOff>
      <xdr:row>89</xdr:row>
      <xdr:rowOff>473701</xdr:rowOff>
    </xdr:to>
    <xdr:pic>
      <xdr:nvPicPr>
        <xdr:cNvPr id="147" name="Рисунок 146" descr="097-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439238" y="4369312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87</xdr:row>
      <xdr:rowOff>971100</xdr:rowOff>
    </xdr:from>
    <xdr:to>
      <xdr:col>0</xdr:col>
      <xdr:colOff>466063</xdr:colOff>
      <xdr:row>88</xdr:row>
      <xdr:rowOff>471301</xdr:rowOff>
    </xdr:to>
    <xdr:pic>
      <xdr:nvPicPr>
        <xdr:cNvPr id="148" name="Рисунок 147" descr="099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" y="8165737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968700</xdr:rowOff>
    </xdr:from>
    <xdr:to>
      <xdr:col>0</xdr:col>
      <xdr:colOff>469461</xdr:colOff>
      <xdr:row>87</xdr:row>
      <xdr:rowOff>468901</xdr:rowOff>
    </xdr:to>
    <xdr:pic>
      <xdr:nvPicPr>
        <xdr:cNvPr id="149" name="Рисунок 148" descr="103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80673900"/>
          <a:ext cx="46946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451278</xdr:colOff>
      <xdr:row>87</xdr:row>
      <xdr:rowOff>4275</xdr:rowOff>
    </xdr:from>
    <xdr:to>
      <xdr:col>2</xdr:col>
      <xdr:colOff>110510</xdr:colOff>
      <xdr:row>87</xdr:row>
      <xdr:rowOff>476026</xdr:rowOff>
    </xdr:to>
    <xdr:pic>
      <xdr:nvPicPr>
        <xdr:cNvPr id="150" name="Рисунок 149" descr="103-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451278" y="42685800"/>
          <a:ext cx="42123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1875</xdr:rowOff>
    </xdr:from>
    <xdr:to>
      <xdr:col>0</xdr:col>
      <xdr:colOff>467171</xdr:colOff>
      <xdr:row>86</xdr:row>
      <xdr:rowOff>473626</xdr:rowOff>
    </xdr:to>
    <xdr:pic>
      <xdr:nvPicPr>
        <xdr:cNvPr id="151" name="Рисунок 150" descr="10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79707075"/>
          <a:ext cx="46717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427196</xdr:colOff>
      <xdr:row>85</xdr:row>
      <xdr:rowOff>504300</xdr:rowOff>
    </xdr:from>
    <xdr:to>
      <xdr:col>2</xdr:col>
      <xdr:colOff>95553</xdr:colOff>
      <xdr:row>86</xdr:row>
      <xdr:rowOff>471227</xdr:rowOff>
    </xdr:to>
    <xdr:pic>
      <xdr:nvPicPr>
        <xdr:cNvPr id="152" name="Рисунок 151" descr="107-1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27196" y="42176175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85</xdr:row>
      <xdr:rowOff>6600</xdr:rowOff>
    </xdr:from>
    <xdr:to>
      <xdr:col>0</xdr:col>
      <xdr:colOff>469427</xdr:colOff>
      <xdr:row>85</xdr:row>
      <xdr:rowOff>478352</xdr:rowOff>
    </xdr:to>
    <xdr:pic>
      <xdr:nvPicPr>
        <xdr:cNvPr id="153" name="Рисунок 152" descr="110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" y="78730725"/>
          <a:ext cx="469426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441563</xdr:colOff>
      <xdr:row>85</xdr:row>
      <xdr:rowOff>4200</xdr:rowOff>
    </xdr:from>
    <xdr:to>
      <xdr:col>2</xdr:col>
      <xdr:colOff>105320</xdr:colOff>
      <xdr:row>85</xdr:row>
      <xdr:rowOff>475951</xdr:rowOff>
    </xdr:to>
    <xdr:pic>
      <xdr:nvPicPr>
        <xdr:cNvPr id="154" name="Рисунок 153" descr="110-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41563" y="4167607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36131</xdr:rowOff>
    </xdr:from>
    <xdr:to>
      <xdr:col>0</xdr:col>
      <xdr:colOff>471571</xdr:colOff>
      <xdr:row>85</xdr:row>
      <xdr:rowOff>2947</xdr:rowOff>
    </xdr:to>
    <xdr:pic>
      <xdr:nvPicPr>
        <xdr:cNvPr id="155" name="Рисунок 154" descr="11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77779181"/>
          <a:ext cx="471571" cy="471641"/>
        </a:xfrm>
        <a:prstGeom prst="rect">
          <a:avLst/>
        </a:prstGeom>
      </xdr:spPr>
    </xdr:pic>
    <xdr:clientData/>
  </xdr:twoCellAnchor>
  <xdr:twoCellAnchor editAs="oneCell">
    <xdr:from>
      <xdr:col>0</xdr:col>
      <xdr:colOff>436763</xdr:colOff>
      <xdr:row>84</xdr:row>
      <xdr:rowOff>27975</xdr:rowOff>
    </xdr:from>
    <xdr:to>
      <xdr:col>2</xdr:col>
      <xdr:colOff>100520</xdr:colOff>
      <xdr:row>84</xdr:row>
      <xdr:rowOff>499726</xdr:rowOff>
    </xdr:to>
    <xdr:pic>
      <xdr:nvPicPr>
        <xdr:cNvPr id="156" name="Рисунок 155" descr="111-1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36763" y="4119502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4800</xdr:colOff>
      <xdr:row>79</xdr:row>
      <xdr:rowOff>16050</xdr:rowOff>
    </xdr:from>
    <xdr:to>
      <xdr:col>0</xdr:col>
      <xdr:colOff>476551</xdr:colOff>
      <xdr:row>79</xdr:row>
      <xdr:rowOff>487801</xdr:rowOff>
    </xdr:to>
    <xdr:pic>
      <xdr:nvPicPr>
        <xdr:cNvPr id="157" name="Рисунок 156" descr="112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4800" y="728537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2400</xdr:colOff>
      <xdr:row>80</xdr:row>
      <xdr:rowOff>13650</xdr:rowOff>
    </xdr:from>
    <xdr:to>
      <xdr:col>0</xdr:col>
      <xdr:colOff>474151</xdr:colOff>
      <xdr:row>80</xdr:row>
      <xdr:rowOff>485401</xdr:rowOff>
    </xdr:to>
    <xdr:pic>
      <xdr:nvPicPr>
        <xdr:cNvPr id="158" name="Рисунок 157" descr="113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400" y="738324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973275</xdr:rowOff>
    </xdr:from>
    <xdr:to>
      <xdr:col>0</xdr:col>
      <xdr:colOff>471751</xdr:colOff>
      <xdr:row>81</xdr:row>
      <xdr:rowOff>473476</xdr:rowOff>
    </xdr:to>
    <xdr:pic>
      <xdr:nvPicPr>
        <xdr:cNvPr id="159" name="Рисунок 158" descr="114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747920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81</xdr:row>
      <xdr:rowOff>970875</xdr:rowOff>
    </xdr:from>
    <xdr:to>
      <xdr:col>0</xdr:col>
      <xdr:colOff>466063</xdr:colOff>
      <xdr:row>82</xdr:row>
      <xdr:rowOff>471076</xdr:rowOff>
    </xdr:to>
    <xdr:pic>
      <xdr:nvPicPr>
        <xdr:cNvPr id="160" name="Рисунок 159" descr="115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" y="757707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968475</xdr:rowOff>
    </xdr:from>
    <xdr:to>
      <xdr:col>0</xdr:col>
      <xdr:colOff>469461</xdr:colOff>
      <xdr:row>83</xdr:row>
      <xdr:rowOff>468676</xdr:rowOff>
    </xdr:to>
    <xdr:pic>
      <xdr:nvPicPr>
        <xdr:cNvPr id="161" name="Рисунок 160" descr="116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76749375"/>
          <a:ext cx="46946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975600</xdr:rowOff>
    </xdr:from>
    <xdr:to>
      <xdr:col>0</xdr:col>
      <xdr:colOff>466063</xdr:colOff>
      <xdr:row>78</xdr:row>
      <xdr:rowOff>475801</xdr:rowOff>
    </xdr:to>
    <xdr:pic>
      <xdr:nvPicPr>
        <xdr:cNvPr id="162" name="Рисунок 161" descr="117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" y="718511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434396</xdr:colOff>
      <xdr:row>78</xdr:row>
      <xdr:rowOff>1650</xdr:rowOff>
    </xdr:from>
    <xdr:to>
      <xdr:col>2</xdr:col>
      <xdr:colOff>102753</xdr:colOff>
      <xdr:row>78</xdr:row>
      <xdr:rowOff>473402</xdr:rowOff>
    </xdr:to>
    <xdr:pic>
      <xdr:nvPicPr>
        <xdr:cNvPr id="163" name="Рисунок 162" descr="117-1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434396" y="3813975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980325</xdr:rowOff>
    </xdr:from>
    <xdr:to>
      <xdr:col>0</xdr:col>
      <xdr:colOff>466063</xdr:colOff>
      <xdr:row>77</xdr:row>
      <xdr:rowOff>471001</xdr:rowOff>
    </xdr:to>
    <xdr:pic>
      <xdr:nvPicPr>
        <xdr:cNvPr id="164" name="Рисунок 163" descr="118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" y="7087477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415114</xdr:colOff>
      <xdr:row>76</xdr:row>
      <xdr:rowOff>501675</xdr:rowOff>
    </xdr:from>
    <xdr:to>
      <xdr:col>2</xdr:col>
      <xdr:colOff>92669</xdr:colOff>
      <xdr:row>77</xdr:row>
      <xdr:rowOff>468601</xdr:rowOff>
    </xdr:to>
    <xdr:pic>
      <xdr:nvPicPr>
        <xdr:cNvPr id="165" name="Рисунок 164" descr="118-1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415114" y="37630125"/>
          <a:ext cx="43955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73</xdr:row>
      <xdr:rowOff>966000</xdr:rowOff>
    </xdr:from>
    <xdr:to>
      <xdr:col>0</xdr:col>
      <xdr:colOff>468353</xdr:colOff>
      <xdr:row>74</xdr:row>
      <xdr:rowOff>475726</xdr:rowOff>
    </xdr:to>
    <xdr:pic>
      <xdr:nvPicPr>
        <xdr:cNvPr id="166" name="Рисунок 165" descr="119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" y="67917225"/>
          <a:ext cx="46835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439313</xdr:colOff>
      <xdr:row>74</xdr:row>
      <xdr:rowOff>1575</xdr:rowOff>
    </xdr:from>
    <xdr:to>
      <xdr:col>2</xdr:col>
      <xdr:colOff>103070</xdr:colOff>
      <xdr:row>74</xdr:row>
      <xdr:rowOff>473326</xdr:rowOff>
    </xdr:to>
    <xdr:pic>
      <xdr:nvPicPr>
        <xdr:cNvPr id="167" name="Рисунок 166" descr="119-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439313" y="3612037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74</xdr:row>
      <xdr:rowOff>970725</xdr:rowOff>
    </xdr:from>
    <xdr:to>
      <xdr:col>0</xdr:col>
      <xdr:colOff>466063</xdr:colOff>
      <xdr:row>75</xdr:row>
      <xdr:rowOff>470926</xdr:rowOff>
    </xdr:to>
    <xdr:pic>
      <xdr:nvPicPr>
        <xdr:cNvPr id="168" name="Рисунок 167" descr="122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" y="689030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434396</xdr:colOff>
      <xdr:row>74</xdr:row>
      <xdr:rowOff>501600</xdr:rowOff>
    </xdr:from>
    <xdr:to>
      <xdr:col>2</xdr:col>
      <xdr:colOff>102753</xdr:colOff>
      <xdr:row>75</xdr:row>
      <xdr:rowOff>468527</xdr:rowOff>
    </xdr:to>
    <xdr:pic>
      <xdr:nvPicPr>
        <xdr:cNvPr id="169" name="Рисунок 168" descr="122-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434396" y="3662040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75</xdr:row>
      <xdr:rowOff>975450</xdr:rowOff>
    </xdr:from>
    <xdr:to>
      <xdr:col>0</xdr:col>
      <xdr:colOff>466063</xdr:colOff>
      <xdr:row>76</xdr:row>
      <xdr:rowOff>475651</xdr:rowOff>
    </xdr:to>
    <xdr:pic>
      <xdr:nvPicPr>
        <xdr:cNvPr id="170" name="Рисунок 169" descr="12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" y="698888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424755</xdr:colOff>
      <xdr:row>76</xdr:row>
      <xdr:rowOff>1500</xdr:rowOff>
    </xdr:from>
    <xdr:to>
      <xdr:col>2</xdr:col>
      <xdr:colOff>97711</xdr:colOff>
      <xdr:row>76</xdr:row>
      <xdr:rowOff>473251</xdr:rowOff>
    </xdr:to>
    <xdr:pic>
      <xdr:nvPicPr>
        <xdr:cNvPr id="171" name="Рисунок 170" descr="125-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24755" y="37129950"/>
          <a:ext cx="43495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970650</xdr:rowOff>
    </xdr:from>
    <xdr:to>
      <xdr:col>0</xdr:col>
      <xdr:colOff>468388</xdr:colOff>
      <xdr:row>70</xdr:row>
      <xdr:rowOff>470851</xdr:rowOff>
    </xdr:to>
    <xdr:pic>
      <xdr:nvPicPr>
        <xdr:cNvPr id="172" name="Рисунок 171" descr="126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63997575"/>
          <a:ext cx="46838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449060</xdr:colOff>
      <xdr:row>69</xdr:row>
      <xdr:rowOff>501525</xdr:rowOff>
    </xdr:from>
    <xdr:to>
      <xdr:col>2</xdr:col>
      <xdr:colOff>107003</xdr:colOff>
      <xdr:row>70</xdr:row>
      <xdr:rowOff>468450</xdr:rowOff>
    </xdr:to>
    <xdr:pic>
      <xdr:nvPicPr>
        <xdr:cNvPr id="173" name="Рисунок 172" descr="126-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49060" y="34096200"/>
          <a:ext cx="419943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70</xdr:row>
      <xdr:rowOff>965850</xdr:rowOff>
    </xdr:from>
    <xdr:to>
      <xdr:col>0</xdr:col>
      <xdr:colOff>470643</xdr:colOff>
      <xdr:row>71</xdr:row>
      <xdr:rowOff>475576</xdr:rowOff>
    </xdr:to>
    <xdr:pic>
      <xdr:nvPicPr>
        <xdr:cNvPr id="174" name="Рисунок 173" descr="127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1" y="64973850"/>
          <a:ext cx="47064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434471</xdr:colOff>
      <xdr:row>71</xdr:row>
      <xdr:rowOff>1425</xdr:rowOff>
    </xdr:from>
    <xdr:to>
      <xdr:col>2</xdr:col>
      <xdr:colOff>102828</xdr:colOff>
      <xdr:row>71</xdr:row>
      <xdr:rowOff>473177</xdr:rowOff>
    </xdr:to>
    <xdr:pic>
      <xdr:nvPicPr>
        <xdr:cNvPr id="175" name="Рисунок 174" descr="127-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4471" y="3460575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71</xdr:row>
      <xdr:rowOff>970575</xdr:rowOff>
    </xdr:from>
    <xdr:to>
      <xdr:col>0</xdr:col>
      <xdr:colOff>468353</xdr:colOff>
      <xdr:row>72</xdr:row>
      <xdr:rowOff>470776</xdr:rowOff>
    </xdr:to>
    <xdr:pic>
      <xdr:nvPicPr>
        <xdr:cNvPr id="176" name="Рисунок 175" descr="128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1" y="65959650"/>
          <a:ext cx="46835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448923</xdr:colOff>
      <xdr:row>71</xdr:row>
      <xdr:rowOff>501450</xdr:rowOff>
    </xdr:from>
    <xdr:to>
      <xdr:col>2</xdr:col>
      <xdr:colOff>109330</xdr:colOff>
      <xdr:row>72</xdr:row>
      <xdr:rowOff>468375</xdr:rowOff>
    </xdr:to>
    <xdr:pic>
      <xdr:nvPicPr>
        <xdr:cNvPr id="177" name="Рисунок 176" descr="128-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48923" y="35105775"/>
          <a:ext cx="422407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965775</xdr:rowOff>
    </xdr:from>
    <xdr:to>
      <xdr:col>0</xdr:col>
      <xdr:colOff>466063</xdr:colOff>
      <xdr:row>73</xdr:row>
      <xdr:rowOff>475501</xdr:rowOff>
    </xdr:to>
    <xdr:pic>
      <xdr:nvPicPr>
        <xdr:cNvPr id="178" name="Рисунок 177" descr="129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1" y="66935925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980025</xdr:rowOff>
    </xdr:from>
    <xdr:to>
      <xdr:col>0</xdr:col>
      <xdr:colOff>466205</xdr:colOff>
      <xdr:row>61</xdr:row>
      <xdr:rowOff>470701</xdr:rowOff>
    </xdr:to>
    <xdr:pic>
      <xdr:nvPicPr>
        <xdr:cNvPr id="179" name="Рисунок 178" descr="130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55177275"/>
          <a:ext cx="46620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434696</xdr:colOff>
      <xdr:row>60</xdr:row>
      <xdr:rowOff>501375</xdr:rowOff>
    </xdr:from>
    <xdr:to>
      <xdr:col>2</xdr:col>
      <xdr:colOff>103053</xdr:colOff>
      <xdr:row>61</xdr:row>
      <xdr:rowOff>468302</xdr:rowOff>
    </xdr:to>
    <xdr:pic>
      <xdr:nvPicPr>
        <xdr:cNvPr id="180" name="Рисунок 179" descr="130-1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434696" y="29552625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2625</xdr:colOff>
      <xdr:row>61</xdr:row>
      <xdr:rowOff>965700</xdr:rowOff>
    </xdr:from>
    <xdr:to>
      <xdr:col>0</xdr:col>
      <xdr:colOff>474376</xdr:colOff>
      <xdr:row>62</xdr:row>
      <xdr:rowOff>475426</xdr:rowOff>
    </xdr:to>
    <xdr:pic>
      <xdr:nvPicPr>
        <xdr:cNvPr id="181" name="Рисунок 180" descr="13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625" y="561440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970425</xdr:rowOff>
    </xdr:from>
    <xdr:to>
      <xdr:col>0</xdr:col>
      <xdr:colOff>470715</xdr:colOff>
      <xdr:row>63</xdr:row>
      <xdr:rowOff>470627</xdr:rowOff>
    </xdr:to>
    <xdr:pic>
      <xdr:nvPicPr>
        <xdr:cNvPr id="182" name="Рисунок 181" descr="133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" y="57129825"/>
          <a:ext cx="470714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453959</xdr:colOff>
      <xdr:row>62</xdr:row>
      <xdr:rowOff>501300</xdr:rowOff>
    </xdr:from>
    <xdr:to>
      <xdr:col>2</xdr:col>
      <xdr:colOff>110941</xdr:colOff>
      <xdr:row>63</xdr:row>
      <xdr:rowOff>468226</xdr:rowOff>
    </xdr:to>
    <xdr:pic>
      <xdr:nvPicPr>
        <xdr:cNvPr id="183" name="Рисунок 182" descr="133-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53959" y="30562200"/>
          <a:ext cx="41898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63</xdr:row>
      <xdr:rowOff>965625</xdr:rowOff>
    </xdr:from>
    <xdr:to>
      <xdr:col>0</xdr:col>
      <xdr:colOff>468425</xdr:colOff>
      <xdr:row>64</xdr:row>
      <xdr:rowOff>475351</xdr:rowOff>
    </xdr:to>
    <xdr:pic>
      <xdr:nvPicPr>
        <xdr:cNvPr id="184" name="Рисунок 183" descr="134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" y="58106100"/>
          <a:ext cx="46842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439463</xdr:colOff>
      <xdr:row>64</xdr:row>
      <xdr:rowOff>1200</xdr:rowOff>
    </xdr:from>
    <xdr:to>
      <xdr:col>2</xdr:col>
      <xdr:colOff>103220</xdr:colOff>
      <xdr:row>64</xdr:row>
      <xdr:rowOff>472951</xdr:rowOff>
    </xdr:to>
    <xdr:pic>
      <xdr:nvPicPr>
        <xdr:cNvPr id="185" name="Рисунок 184" descr="134-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39463" y="31071750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444195</xdr:colOff>
      <xdr:row>64</xdr:row>
      <xdr:rowOff>501225</xdr:rowOff>
    </xdr:from>
    <xdr:to>
      <xdr:col>2</xdr:col>
      <xdr:colOff>107662</xdr:colOff>
      <xdr:row>65</xdr:row>
      <xdr:rowOff>468151</xdr:rowOff>
    </xdr:to>
    <xdr:pic>
      <xdr:nvPicPr>
        <xdr:cNvPr id="186" name="Рисунок 185" descr="135-1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444195" y="31571775"/>
          <a:ext cx="42546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2475</xdr:colOff>
      <xdr:row>65</xdr:row>
      <xdr:rowOff>965550</xdr:rowOff>
    </xdr:from>
    <xdr:to>
      <xdr:col>0</xdr:col>
      <xdr:colOff>474226</xdr:colOff>
      <xdr:row>66</xdr:row>
      <xdr:rowOff>475276</xdr:rowOff>
    </xdr:to>
    <xdr:pic>
      <xdr:nvPicPr>
        <xdr:cNvPr id="187" name="Рисунок 186" descr="13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475" y="600681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439388</xdr:colOff>
      <xdr:row>66</xdr:row>
      <xdr:rowOff>1125</xdr:rowOff>
    </xdr:from>
    <xdr:to>
      <xdr:col>2</xdr:col>
      <xdr:colOff>103145</xdr:colOff>
      <xdr:row>66</xdr:row>
      <xdr:rowOff>472876</xdr:rowOff>
    </xdr:to>
    <xdr:pic>
      <xdr:nvPicPr>
        <xdr:cNvPr id="188" name="Рисунок 187" descr="136-1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439388" y="32081325"/>
          <a:ext cx="425757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970275</xdr:rowOff>
    </xdr:from>
    <xdr:to>
      <xdr:col>0</xdr:col>
      <xdr:colOff>466098</xdr:colOff>
      <xdr:row>67</xdr:row>
      <xdr:rowOff>470476</xdr:rowOff>
    </xdr:to>
    <xdr:pic>
      <xdr:nvPicPr>
        <xdr:cNvPr id="189" name="Рисунок 188" descr="137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61053975"/>
          <a:ext cx="46609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444122</xdr:colOff>
      <xdr:row>66</xdr:row>
      <xdr:rowOff>501150</xdr:rowOff>
    </xdr:from>
    <xdr:to>
      <xdr:col>2</xdr:col>
      <xdr:colOff>107608</xdr:colOff>
      <xdr:row>67</xdr:row>
      <xdr:rowOff>468076</xdr:rowOff>
    </xdr:to>
    <xdr:pic>
      <xdr:nvPicPr>
        <xdr:cNvPr id="190" name="Рисунок 189" descr="137-1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444122" y="32581350"/>
          <a:ext cx="42548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2400</xdr:colOff>
      <xdr:row>67</xdr:row>
      <xdr:rowOff>965475</xdr:rowOff>
    </xdr:from>
    <xdr:to>
      <xdr:col>0</xdr:col>
      <xdr:colOff>474151</xdr:colOff>
      <xdr:row>68</xdr:row>
      <xdr:rowOff>475201</xdr:rowOff>
    </xdr:to>
    <xdr:pic>
      <xdr:nvPicPr>
        <xdr:cNvPr id="191" name="Рисунок 190" descr="141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400" y="6203025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429671</xdr:colOff>
      <xdr:row>68</xdr:row>
      <xdr:rowOff>1050</xdr:rowOff>
    </xdr:from>
    <xdr:to>
      <xdr:col>2</xdr:col>
      <xdr:colOff>98028</xdr:colOff>
      <xdr:row>68</xdr:row>
      <xdr:rowOff>472802</xdr:rowOff>
    </xdr:to>
    <xdr:pic>
      <xdr:nvPicPr>
        <xdr:cNvPr id="192" name="Рисунок 191" descr="141-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429671" y="33090900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970200</xdr:rowOff>
    </xdr:from>
    <xdr:to>
      <xdr:col>0</xdr:col>
      <xdr:colOff>466063</xdr:colOff>
      <xdr:row>69</xdr:row>
      <xdr:rowOff>470401</xdr:rowOff>
    </xdr:to>
    <xdr:pic>
      <xdr:nvPicPr>
        <xdr:cNvPr id="193" name="Рисунок 192" descr="14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630160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453694</xdr:colOff>
      <xdr:row>68</xdr:row>
      <xdr:rowOff>501075</xdr:rowOff>
    </xdr:from>
    <xdr:to>
      <xdr:col>2</xdr:col>
      <xdr:colOff>112311</xdr:colOff>
      <xdr:row>69</xdr:row>
      <xdr:rowOff>468002</xdr:rowOff>
    </xdr:to>
    <xdr:pic>
      <xdr:nvPicPr>
        <xdr:cNvPr id="194" name="Рисунок 193" descr="142-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453694" y="33590925"/>
          <a:ext cx="42061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7350</xdr:colOff>
      <xdr:row>49</xdr:row>
      <xdr:rowOff>965400</xdr:rowOff>
    </xdr:from>
    <xdr:to>
      <xdr:col>0</xdr:col>
      <xdr:colOff>479101</xdr:colOff>
      <xdr:row>50</xdr:row>
      <xdr:rowOff>475126</xdr:rowOff>
    </xdr:to>
    <xdr:pic>
      <xdr:nvPicPr>
        <xdr:cNvPr id="195" name="Рисунок 194" descr="145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7350" y="443708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453959</xdr:colOff>
      <xdr:row>50</xdr:row>
      <xdr:rowOff>975</xdr:rowOff>
    </xdr:from>
    <xdr:to>
      <xdr:col>2</xdr:col>
      <xdr:colOff>110941</xdr:colOff>
      <xdr:row>50</xdr:row>
      <xdr:rowOff>472726</xdr:rowOff>
    </xdr:to>
    <xdr:pic>
      <xdr:nvPicPr>
        <xdr:cNvPr id="196" name="Рисунок 195" descr="145-1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453959" y="24003975"/>
          <a:ext cx="41898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970125</xdr:rowOff>
    </xdr:from>
    <xdr:to>
      <xdr:col>0</xdr:col>
      <xdr:colOff>468425</xdr:colOff>
      <xdr:row>51</xdr:row>
      <xdr:rowOff>470326</xdr:rowOff>
    </xdr:to>
    <xdr:pic>
      <xdr:nvPicPr>
        <xdr:cNvPr id="197" name="Рисунок 196" descr="146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" y="45356625"/>
          <a:ext cx="46842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458716</xdr:colOff>
      <xdr:row>50</xdr:row>
      <xdr:rowOff>501000</xdr:rowOff>
    </xdr:from>
    <xdr:to>
      <xdr:col>2</xdr:col>
      <xdr:colOff>114486</xdr:colOff>
      <xdr:row>51</xdr:row>
      <xdr:rowOff>467927</xdr:rowOff>
    </xdr:to>
    <xdr:pic>
      <xdr:nvPicPr>
        <xdr:cNvPr id="198" name="Рисунок 197" descr="146-1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458716" y="24504000"/>
          <a:ext cx="417770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965325</xdr:rowOff>
    </xdr:from>
    <xdr:to>
      <xdr:col>0</xdr:col>
      <xdr:colOff>470678</xdr:colOff>
      <xdr:row>52</xdr:row>
      <xdr:rowOff>475051</xdr:rowOff>
    </xdr:to>
    <xdr:pic>
      <xdr:nvPicPr>
        <xdr:cNvPr id="199" name="Рисунок 198" descr="147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46332900"/>
          <a:ext cx="47067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463541</xdr:colOff>
      <xdr:row>52</xdr:row>
      <xdr:rowOff>900</xdr:rowOff>
    </xdr:from>
    <xdr:to>
      <xdr:col>2</xdr:col>
      <xdr:colOff>115365</xdr:colOff>
      <xdr:row>52</xdr:row>
      <xdr:rowOff>472651</xdr:rowOff>
    </xdr:to>
    <xdr:pic>
      <xdr:nvPicPr>
        <xdr:cNvPr id="200" name="Рисунок 199" descr="147-1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463541" y="25013550"/>
          <a:ext cx="413824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12000</xdr:colOff>
      <xdr:row>52</xdr:row>
      <xdr:rowOff>970050</xdr:rowOff>
    </xdr:from>
    <xdr:to>
      <xdr:col>0</xdr:col>
      <xdr:colOff>483751</xdr:colOff>
      <xdr:row>53</xdr:row>
      <xdr:rowOff>470251</xdr:rowOff>
    </xdr:to>
    <xdr:pic>
      <xdr:nvPicPr>
        <xdr:cNvPr id="201" name="Рисунок 200" descr="14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12000" y="47318700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449068</xdr:colOff>
      <xdr:row>52</xdr:row>
      <xdr:rowOff>500925</xdr:rowOff>
    </xdr:from>
    <xdr:to>
      <xdr:col>2</xdr:col>
      <xdr:colOff>106723</xdr:colOff>
      <xdr:row>53</xdr:row>
      <xdr:rowOff>467851</xdr:rowOff>
    </xdr:to>
    <xdr:pic>
      <xdr:nvPicPr>
        <xdr:cNvPr id="202" name="Рисунок 201" descr="148-1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449068" y="25513575"/>
          <a:ext cx="41965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7200</xdr:colOff>
      <xdr:row>53</xdr:row>
      <xdr:rowOff>965250</xdr:rowOff>
    </xdr:from>
    <xdr:to>
      <xdr:col>0</xdr:col>
      <xdr:colOff>478951</xdr:colOff>
      <xdr:row>54</xdr:row>
      <xdr:rowOff>474976</xdr:rowOff>
    </xdr:to>
    <xdr:pic>
      <xdr:nvPicPr>
        <xdr:cNvPr id="203" name="Рисунок 202" descr="149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7200" y="482949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2400</xdr:colOff>
      <xdr:row>54</xdr:row>
      <xdr:rowOff>969975</xdr:rowOff>
    </xdr:from>
    <xdr:to>
      <xdr:col>0</xdr:col>
      <xdr:colOff>474151</xdr:colOff>
      <xdr:row>55</xdr:row>
      <xdr:rowOff>470176</xdr:rowOff>
    </xdr:to>
    <xdr:pic>
      <xdr:nvPicPr>
        <xdr:cNvPr id="204" name="Рисунок 203" descr="150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400" y="4928077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965175</xdr:rowOff>
    </xdr:from>
    <xdr:to>
      <xdr:col>0</xdr:col>
      <xdr:colOff>466063</xdr:colOff>
      <xdr:row>56</xdr:row>
      <xdr:rowOff>474901</xdr:rowOff>
    </xdr:to>
    <xdr:pic>
      <xdr:nvPicPr>
        <xdr:cNvPr id="205" name="Рисунок 204" descr="367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" y="5025705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972300</xdr:rowOff>
    </xdr:from>
    <xdr:to>
      <xdr:col>0</xdr:col>
      <xdr:colOff>469461</xdr:colOff>
      <xdr:row>57</xdr:row>
      <xdr:rowOff>472501</xdr:rowOff>
    </xdr:to>
    <xdr:pic>
      <xdr:nvPicPr>
        <xdr:cNvPr id="206" name="Рисунок 205" descr="370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51245250"/>
          <a:ext cx="46946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460973</xdr:colOff>
      <xdr:row>56</xdr:row>
      <xdr:rowOff>503174</xdr:rowOff>
    </xdr:from>
    <xdr:to>
      <xdr:col>2</xdr:col>
      <xdr:colOff>113451</xdr:colOff>
      <xdr:row>57</xdr:row>
      <xdr:rowOff>470100</xdr:rowOff>
    </xdr:to>
    <xdr:pic>
      <xdr:nvPicPr>
        <xdr:cNvPr id="207" name="Рисунок 206" descr="370-1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460973" y="27535124"/>
          <a:ext cx="41447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967500</xdr:rowOff>
    </xdr:from>
    <xdr:to>
      <xdr:col>0</xdr:col>
      <xdr:colOff>471715</xdr:colOff>
      <xdr:row>58</xdr:row>
      <xdr:rowOff>467701</xdr:rowOff>
    </xdr:to>
    <xdr:pic>
      <xdr:nvPicPr>
        <xdr:cNvPr id="208" name="Рисунок 207" descr="373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52221525"/>
          <a:ext cx="47171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456127</xdr:colOff>
      <xdr:row>58</xdr:row>
      <xdr:rowOff>3074</xdr:rowOff>
    </xdr:from>
    <xdr:to>
      <xdr:col>2</xdr:col>
      <xdr:colOff>110415</xdr:colOff>
      <xdr:row>58</xdr:row>
      <xdr:rowOff>474825</xdr:rowOff>
    </xdr:to>
    <xdr:pic>
      <xdr:nvPicPr>
        <xdr:cNvPr id="209" name="Рисунок 208" descr="373-1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456127" y="28044674"/>
          <a:ext cx="416288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675</xdr:rowOff>
    </xdr:from>
    <xdr:to>
      <xdr:col>0</xdr:col>
      <xdr:colOff>469427</xdr:colOff>
      <xdr:row>60</xdr:row>
      <xdr:rowOff>472427</xdr:rowOff>
    </xdr:to>
    <xdr:pic>
      <xdr:nvPicPr>
        <xdr:cNvPr id="210" name="Рисунок 209" descr="374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54197925"/>
          <a:ext cx="469426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460883</xdr:colOff>
      <xdr:row>59</xdr:row>
      <xdr:rowOff>503100</xdr:rowOff>
    </xdr:from>
    <xdr:to>
      <xdr:col>2</xdr:col>
      <xdr:colOff>113959</xdr:colOff>
      <xdr:row>60</xdr:row>
      <xdr:rowOff>470027</xdr:rowOff>
    </xdr:to>
    <xdr:pic>
      <xdr:nvPicPr>
        <xdr:cNvPr id="211" name="Рисунок 210" descr="374-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460883" y="29049525"/>
          <a:ext cx="415076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9375</xdr:colOff>
      <xdr:row>58</xdr:row>
      <xdr:rowOff>967425</xdr:rowOff>
    </xdr:from>
    <xdr:to>
      <xdr:col>0</xdr:col>
      <xdr:colOff>481126</xdr:colOff>
      <xdr:row>59</xdr:row>
      <xdr:rowOff>467626</xdr:rowOff>
    </xdr:to>
    <xdr:pic>
      <xdr:nvPicPr>
        <xdr:cNvPr id="212" name="Рисунок 211" descr="375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9375" y="53202525"/>
          <a:ext cx="471751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29175</xdr:rowOff>
    </xdr:from>
    <xdr:to>
      <xdr:col>0</xdr:col>
      <xdr:colOff>466062</xdr:colOff>
      <xdr:row>41</xdr:row>
      <xdr:rowOff>500926</xdr:rowOff>
    </xdr:to>
    <xdr:pic>
      <xdr:nvPicPr>
        <xdr:cNvPr id="213" name="Рисунок 212" descr="378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35586000"/>
          <a:ext cx="4660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461146</xdr:colOff>
      <xdr:row>40</xdr:row>
      <xdr:rowOff>503025</xdr:rowOff>
    </xdr:from>
    <xdr:to>
      <xdr:col>2</xdr:col>
      <xdr:colOff>115721</xdr:colOff>
      <xdr:row>41</xdr:row>
      <xdr:rowOff>469951</xdr:rowOff>
    </xdr:to>
    <xdr:pic>
      <xdr:nvPicPr>
        <xdr:cNvPr id="214" name="Рисунок 213" descr="378-1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461146" y="19457775"/>
          <a:ext cx="416575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456260</xdr:colOff>
      <xdr:row>42</xdr:row>
      <xdr:rowOff>2924</xdr:rowOff>
    </xdr:from>
    <xdr:to>
      <xdr:col>2</xdr:col>
      <xdr:colOff>114222</xdr:colOff>
      <xdr:row>42</xdr:row>
      <xdr:rowOff>474675</xdr:rowOff>
    </xdr:to>
    <xdr:pic>
      <xdr:nvPicPr>
        <xdr:cNvPr id="215" name="Рисунок 214" descr="379-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456260" y="19967324"/>
          <a:ext cx="419962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448196</xdr:colOff>
      <xdr:row>39</xdr:row>
      <xdr:rowOff>500325</xdr:rowOff>
    </xdr:from>
    <xdr:to>
      <xdr:col>2</xdr:col>
      <xdr:colOff>110642</xdr:colOff>
      <xdr:row>40</xdr:row>
      <xdr:rowOff>467251</xdr:rowOff>
    </xdr:to>
    <xdr:pic>
      <xdr:nvPicPr>
        <xdr:cNvPr id="216" name="Рисунок 215" descr="388-1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448196" y="18950250"/>
          <a:ext cx="42444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434388</xdr:colOff>
      <xdr:row>39</xdr:row>
      <xdr:rowOff>225</xdr:rowOff>
    </xdr:from>
    <xdr:to>
      <xdr:col>2</xdr:col>
      <xdr:colOff>103071</xdr:colOff>
      <xdr:row>39</xdr:row>
      <xdr:rowOff>471976</xdr:rowOff>
    </xdr:to>
    <xdr:pic>
      <xdr:nvPicPr>
        <xdr:cNvPr id="217" name="Рисунок 216" descr="389-1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434388" y="18450150"/>
          <a:ext cx="430683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419280</xdr:colOff>
      <xdr:row>37</xdr:row>
      <xdr:rowOff>500250</xdr:rowOff>
    </xdr:from>
    <xdr:to>
      <xdr:col>2</xdr:col>
      <xdr:colOff>92236</xdr:colOff>
      <xdr:row>38</xdr:row>
      <xdr:rowOff>467176</xdr:rowOff>
    </xdr:to>
    <xdr:pic>
      <xdr:nvPicPr>
        <xdr:cNvPr id="218" name="Рисунок 217" descr="407-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419280" y="17940525"/>
          <a:ext cx="434956" cy="471751"/>
        </a:xfrm>
        <a:prstGeom prst="rect">
          <a:avLst/>
        </a:prstGeom>
      </xdr:spPr>
    </xdr:pic>
    <xdr:clientData/>
  </xdr:twoCellAnchor>
  <xdr:twoCellAnchor editAs="oneCell">
    <xdr:from>
      <xdr:col>0</xdr:col>
      <xdr:colOff>434444</xdr:colOff>
      <xdr:row>37</xdr:row>
      <xdr:rowOff>150</xdr:rowOff>
    </xdr:from>
    <xdr:to>
      <xdr:col>2</xdr:col>
      <xdr:colOff>100972</xdr:colOff>
      <xdr:row>37</xdr:row>
      <xdr:rowOff>471902</xdr:rowOff>
    </xdr:to>
    <xdr:pic>
      <xdr:nvPicPr>
        <xdr:cNvPr id="219" name="Рисунок 218" descr="408-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434444" y="17440425"/>
          <a:ext cx="428528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453734</xdr:colOff>
      <xdr:row>36</xdr:row>
      <xdr:rowOff>4875</xdr:rowOff>
    </xdr:from>
    <xdr:to>
      <xdr:col>2</xdr:col>
      <xdr:colOff>110773</xdr:colOff>
      <xdr:row>36</xdr:row>
      <xdr:rowOff>476625</xdr:rowOff>
    </xdr:to>
    <xdr:pic>
      <xdr:nvPicPr>
        <xdr:cNvPr id="220" name="Рисунок 219" descr="409-1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453734" y="16940325"/>
          <a:ext cx="419039" cy="4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452850</xdr:colOff>
      <xdr:row>35</xdr:row>
      <xdr:rowOff>75</xdr:rowOff>
    </xdr:from>
    <xdr:to>
      <xdr:col>2</xdr:col>
      <xdr:colOff>112257</xdr:colOff>
      <xdr:row>35</xdr:row>
      <xdr:rowOff>471827</xdr:rowOff>
    </xdr:to>
    <xdr:pic>
      <xdr:nvPicPr>
        <xdr:cNvPr id="221" name="Рисунок 220" descr="412-1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452850" y="16430700"/>
          <a:ext cx="42140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428771</xdr:colOff>
      <xdr:row>33</xdr:row>
      <xdr:rowOff>500100</xdr:rowOff>
    </xdr:from>
    <xdr:to>
      <xdr:col>2</xdr:col>
      <xdr:colOff>97128</xdr:colOff>
      <xdr:row>34</xdr:row>
      <xdr:rowOff>467027</xdr:rowOff>
    </xdr:to>
    <xdr:pic>
      <xdr:nvPicPr>
        <xdr:cNvPr id="222" name="Рисунок 221" descr="413-1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428771" y="15921075"/>
          <a:ext cx="430357" cy="471752"/>
        </a:xfrm>
        <a:prstGeom prst="rect">
          <a:avLst/>
        </a:prstGeom>
      </xdr:spPr>
    </xdr:pic>
    <xdr:clientData/>
  </xdr:twoCellAnchor>
  <xdr:twoCellAnchor editAs="oneCell">
    <xdr:from>
      <xdr:col>0</xdr:col>
      <xdr:colOff>443194</xdr:colOff>
      <xdr:row>33</xdr:row>
      <xdr:rowOff>0</xdr:rowOff>
    </xdr:from>
    <xdr:to>
      <xdr:col>2</xdr:col>
      <xdr:colOff>104775</xdr:colOff>
      <xdr:row>33</xdr:row>
      <xdr:rowOff>471751</xdr:rowOff>
    </xdr:to>
    <xdr:pic>
      <xdr:nvPicPr>
        <xdr:cNvPr id="223" name="Рисунок 222" descr="414-1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443194" y="15420975"/>
          <a:ext cx="423581" cy="4717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295275</xdr:colOff>
      <xdr:row>2</xdr:row>
      <xdr:rowOff>440452</xdr:rowOff>
    </xdr:to>
    <xdr:pic>
      <xdr:nvPicPr>
        <xdr:cNvPr id="2" name="Picture 44" descr="Футболка FRB-001 - &quot;Black Veil Brides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05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19050</xdr:rowOff>
    </xdr:from>
    <xdr:to>
      <xdr:col>0</xdr:col>
      <xdr:colOff>295275</xdr:colOff>
      <xdr:row>3</xdr:row>
      <xdr:rowOff>459502</xdr:rowOff>
    </xdr:to>
    <xdr:pic>
      <xdr:nvPicPr>
        <xdr:cNvPr id="3" name="Picture 46" descr="Футболка FRB-002 - &quot;Nightwish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3716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38100</xdr:rowOff>
    </xdr:from>
    <xdr:to>
      <xdr:col>0</xdr:col>
      <xdr:colOff>295275</xdr:colOff>
      <xdr:row>4</xdr:row>
      <xdr:rowOff>478552</xdr:rowOff>
    </xdr:to>
    <xdr:pic>
      <xdr:nvPicPr>
        <xdr:cNvPr id="4" name="Picture 48" descr="Футболка FRB-003 - &quot;The Offspring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3526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</xdr:row>
      <xdr:rowOff>28575</xdr:rowOff>
    </xdr:from>
    <xdr:to>
      <xdr:col>0</xdr:col>
      <xdr:colOff>295275</xdr:colOff>
      <xdr:row>5</xdr:row>
      <xdr:rowOff>469027</xdr:rowOff>
    </xdr:to>
    <xdr:pic>
      <xdr:nvPicPr>
        <xdr:cNvPr id="5" name="Picture 50" descr="Футболка FRB-004 - &quot;Slipknot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33051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19050</xdr:rowOff>
    </xdr:from>
    <xdr:to>
      <xdr:col>0</xdr:col>
      <xdr:colOff>295275</xdr:colOff>
      <xdr:row>6</xdr:row>
      <xdr:rowOff>459502</xdr:rowOff>
    </xdr:to>
    <xdr:pic>
      <xdr:nvPicPr>
        <xdr:cNvPr id="7" name="Picture 54" descr="Футболка FRB-006 - &quot;Metallica. Robert Trujillo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2197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19050</xdr:rowOff>
    </xdr:from>
    <xdr:to>
      <xdr:col>0</xdr:col>
      <xdr:colOff>295275</xdr:colOff>
      <xdr:row>7</xdr:row>
      <xdr:rowOff>459502</xdr:rowOff>
    </xdr:to>
    <xdr:pic>
      <xdr:nvPicPr>
        <xdr:cNvPr id="9" name="Picture 58" descr="Футболка FRB-008 - &quot;Bullet for My Valentine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71437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</xdr:row>
      <xdr:rowOff>19050</xdr:rowOff>
    </xdr:from>
    <xdr:to>
      <xdr:col>0</xdr:col>
      <xdr:colOff>295275</xdr:colOff>
      <xdr:row>8</xdr:row>
      <xdr:rowOff>459502</xdr:rowOff>
    </xdr:to>
    <xdr:pic>
      <xdr:nvPicPr>
        <xdr:cNvPr id="10" name="Picture 60" descr="Футболка FRB-009 - &quot;Iron Maiden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1057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28575</xdr:rowOff>
    </xdr:from>
    <xdr:to>
      <xdr:col>0</xdr:col>
      <xdr:colOff>295275</xdr:colOff>
      <xdr:row>9</xdr:row>
      <xdr:rowOff>469027</xdr:rowOff>
    </xdr:to>
    <xdr:pic>
      <xdr:nvPicPr>
        <xdr:cNvPr id="11" name="Picture 62" descr="Футболка FRB-010 - &quot;Bring Me the Horizon&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0773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38100</xdr:rowOff>
    </xdr:from>
    <xdr:to>
      <xdr:col>0</xdr:col>
      <xdr:colOff>295275</xdr:colOff>
      <xdr:row>10</xdr:row>
      <xdr:rowOff>478552</xdr:rowOff>
    </xdr:to>
    <xdr:pic>
      <xdr:nvPicPr>
        <xdr:cNvPr id="12" name="Picture 64" descr="Футболка FRB-011 - &quot;Sex Pistols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00488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38100</xdr:rowOff>
    </xdr:from>
    <xdr:to>
      <xdr:col>0</xdr:col>
      <xdr:colOff>295275</xdr:colOff>
      <xdr:row>11</xdr:row>
      <xdr:rowOff>478552</xdr:rowOff>
    </xdr:to>
    <xdr:pic>
      <xdr:nvPicPr>
        <xdr:cNvPr id="13" name="Picture 66" descr="Футболка FRB-012 - &quot;Skillet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10109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38100</xdr:rowOff>
    </xdr:from>
    <xdr:to>
      <xdr:col>0</xdr:col>
      <xdr:colOff>295275</xdr:colOff>
      <xdr:row>12</xdr:row>
      <xdr:rowOff>478552</xdr:rowOff>
    </xdr:to>
    <xdr:pic>
      <xdr:nvPicPr>
        <xdr:cNvPr id="14" name="Picture 68" descr="Футболка FRB-013 - &quot;Kurt Cobain&quot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19729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28575</xdr:rowOff>
    </xdr:from>
    <xdr:to>
      <xdr:col>0</xdr:col>
      <xdr:colOff>295275</xdr:colOff>
      <xdr:row>13</xdr:row>
      <xdr:rowOff>469027</xdr:rowOff>
    </xdr:to>
    <xdr:pic>
      <xdr:nvPicPr>
        <xdr:cNvPr id="15" name="Picture 70" descr="Футболка FRB-014 - &quot;Ozzy Osbourne&quot;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29254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0</xdr:col>
      <xdr:colOff>295275</xdr:colOff>
      <xdr:row>14</xdr:row>
      <xdr:rowOff>469027</xdr:rowOff>
    </xdr:to>
    <xdr:pic>
      <xdr:nvPicPr>
        <xdr:cNvPr id="16" name="Picture 72" descr="Футболка FRB-015 - &quot;Slayer&quot;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38874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38100</xdr:rowOff>
    </xdr:from>
    <xdr:to>
      <xdr:col>0</xdr:col>
      <xdr:colOff>295275</xdr:colOff>
      <xdr:row>15</xdr:row>
      <xdr:rowOff>478552</xdr:rowOff>
    </xdr:to>
    <xdr:pic>
      <xdr:nvPicPr>
        <xdr:cNvPr id="17" name="Picture 74" descr="Футболка FRB-016 - &quot;Deep Purple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48590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38100</xdr:rowOff>
    </xdr:from>
    <xdr:to>
      <xdr:col>0</xdr:col>
      <xdr:colOff>295275</xdr:colOff>
      <xdr:row>16</xdr:row>
      <xdr:rowOff>478552</xdr:rowOff>
    </xdr:to>
    <xdr:pic>
      <xdr:nvPicPr>
        <xdr:cNvPr id="18" name="Picture 76" descr="Футболка FRB-017 - &quot;Asking Alexandria&quot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58210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28575</xdr:rowOff>
    </xdr:from>
    <xdr:to>
      <xdr:col>0</xdr:col>
      <xdr:colOff>295275</xdr:colOff>
      <xdr:row>17</xdr:row>
      <xdr:rowOff>469027</xdr:rowOff>
    </xdr:to>
    <xdr:pic>
      <xdr:nvPicPr>
        <xdr:cNvPr id="19" name="Picture 78" descr="Футболка FRB-018 - &quot;AC DC&quot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67735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295275</xdr:colOff>
      <xdr:row>18</xdr:row>
      <xdr:rowOff>459502</xdr:rowOff>
    </xdr:to>
    <xdr:pic>
      <xdr:nvPicPr>
        <xdr:cNvPr id="20" name="Picture 80" descr="Футболка FRB-019 - &quot;Behemoth&quot;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77260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28575</xdr:rowOff>
    </xdr:from>
    <xdr:to>
      <xdr:col>0</xdr:col>
      <xdr:colOff>295275</xdr:colOff>
      <xdr:row>19</xdr:row>
      <xdr:rowOff>469027</xdr:rowOff>
    </xdr:to>
    <xdr:pic>
      <xdr:nvPicPr>
        <xdr:cNvPr id="21" name="Picture 82" descr="Футболка FRB-020 - &quot;The Beatles&quot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86975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20</xdr:row>
      <xdr:rowOff>38100</xdr:rowOff>
    </xdr:from>
    <xdr:to>
      <xdr:col>0</xdr:col>
      <xdr:colOff>295275</xdr:colOff>
      <xdr:row>20</xdr:row>
      <xdr:rowOff>478552</xdr:rowOff>
    </xdr:to>
    <xdr:pic>
      <xdr:nvPicPr>
        <xdr:cNvPr id="23" name="Picture 86" descr="Футболка FRB-022 - &quot;In Flames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06311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38100</xdr:rowOff>
    </xdr:from>
    <xdr:to>
      <xdr:col>0</xdr:col>
      <xdr:colOff>295275</xdr:colOff>
      <xdr:row>21</xdr:row>
      <xdr:rowOff>478552</xdr:rowOff>
    </xdr:to>
    <xdr:pic>
      <xdr:nvPicPr>
        <xdr:cNvPr id="24" name="Picture 88" descr="Футболка FRB-023 - &quot;Manowar&quot;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215931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28575</xdr:rowOff>
    </xdr:from>
    <xdr:to>
      <xdr:col>0</xdr:col>
      <xdr:colOff>295275</xdr:colOff>
      <xdr:row>22</xdr:row>
      <xdr:rowOff>469027</xdr:rowOff>
    </xdr:to>
    <xdr:pic>
      <xdr:nvPicPr>
        <xdr:cNvPr id="25" name="Picture 90" descr="Футболка FRB-024 - &quot;Megadeth&quot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25456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28575</xdr:rowOff>
    </xdr:from>
    <xdr:to>
      <xdr:col>0</xdr:col>
      <xdr:colOff>295275</xdr:colOff>
      <xdr:row>23</xdr:row>
      <xdr:rowOff>469027</xdr:rowOff>
    </xdr:to>
    <xdr:pic>
      <xdr:nvPicPr>
        <xdr:cNvPr id="26" name="Picture 92" descr="Футболка FRB-025 - &quot;Nirvana&quot;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35077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57150</xdr:rowOff>
    </xdr:from>
    <xdr:to>
      <xdr:col>0</xdr:col>
      <xdr:colOff>295275</xdr:colOff>
      <xdr:row>24</xdr:row>
      <xdr:rowOff>497602</xdr:rowOff>
    </xdr:to>
    <xdr:pic>
      <xdr:nvPicPr>
        <xdr:cNvPr id="27" name="Picture 94" descr="Футболка FRB-026 - &quot;Ramones&quot;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44983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38100</xdr:rowOff>
    </xdr:from>
    <xdr:to>
      <xdr:col>0</xdr:col>
      <xdr:colOff>295275</xdr:colOff>
      <xdr:row>25</xdr:row>
      <xdr:rowOff>478552</xdr:rowOff>
    </xdr:to>
    <xdr:pic>
      <xdr:nvPicPr>
        <xdr:cNvPr id="28" name="Picture 96" descr="Футболка FRB-027 - &quot;Suicide Silence &quot;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54412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38100</xdr:rowOff>
    </xdr:from>
    <xdr:to>
      <xdr:col>0</xdr:col>
      <xdr:colOff>295275</xdr:colOff>
      <xdr:row>26</xdr:row>
      <xdr:rowOff>478552</xdr:rowOff>
    </xdr:to>
    <xdr:pic>
      <xdr:nvPicPr>
        <xdr:cNvPr id="29" name="Picture 98" descr="Футболка FRB-028 - &quot;Sons of Anarchy&quot;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264033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19050</xdr:rowOff>
    </xdr:from>
    <xdr:to>
      <xdr:col>0</xdr:col>
      <xdr:colOff>295275</xdr:colOff>
      <xdr:row>27</xdr:row>
      <xdr:rowOff>459502</xdr:rowOff>
    </xdr:to>
    <xdr:pic>
      <xdr:nvPicPr>
        <xdr:cNvPr id="30" name="Picture 100" descr="Футболка FRB-029 - &quot;HIM&quot;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273462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295275</xdr:colOff>
      <xdr:row>28</xdr:row>
      <xdr:rowOff>459502</xdr:rowOff>
    </xdr:to>
    <xdr:pic>
      <xdr:nvPicPr>
        <xdr:cNvPr id="31" name="Picture 102" descr="Футболка FRB-030 - &quot;Children Of Bodom&quot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83083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295275</xdr:colOff>
      <xdr:row>29</xdr:row>
      <xdr:rowOff>459502</xdr:rowOff>
    </xdr:to>
    <xdr:pic>
      <xdr:nvPicPr>
        <xdr:cNvPr id="32" name="Picture 104" descr="Футболка FRB-031 - &quot;Green Day&quot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2703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28575</xdr:rowOff>
    </xdr:from>
    <xdr:to>
      <xdr:col>0</xdr:col>
      <xdr:colOff>295275</xdr:colOff>
      <xdr:row>30</xdr:row>
      <xdr:rowOff>469027</xdr:rowOff>
    </xdr:to>
    <xdr:pic>
      <xdr:nvPicPr>
        <xdr:cNvPr id="33" name="Picture 106" descr="Футболка FRB-032 - &quot;Aerosmith&quot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02418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0</xdr:col>
      <xdr:colOff>295275</xdr:colOff>
      <xdr:row>31</xdr:row>
      <xdr:rowOff>449977</xdr:rowOff>
    </xdr:to>
    <xdr:pic>
      <xdr:nvPicPr>
        <xdr:cNvPr id="34" name="Picture 108" descr="Футболка FRB-033 - &quot;30 Seconds To Mars&quot;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11848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38100</xdr:rowOff>
    </xdr:from>
    <xdr:to>
      <xdr:col>0</xdr:col>
      <xdr:colOff>295275</xdr:colOff>
      <xdr:row>32</xdr:row>
      <xdr:rowOff>478552</xdr:rowOff>
    </xdr:to>
    <xdr:pic>
      <xdr:nvPicPr>
        <xdr:cNvPr id="35" name="Picture 110" descr="Футболка FRB-034 - &quot;Marilyn Manson&quot;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21754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28575</xdr:rowOff>
    </xdr:from>
    <xdr:to>
      <xdr:col>0</xdr:col>
      <xdr:colOff>295275</xdr:colOff>
      <xdr:row>33</xdr:row>
      <xdr:rowOff>469027</xdr:rowOff>
    </xdr:to>
    <xdr:pic>
      <xdr:nvPicPr>
        <xdr:cNvPr id="36" name="Picture 112" descr="Футболка FRB-035 - &quot;Immortal&quot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31279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28575</xdr:rowOff>
    </xdr:from>
    <xdr:to>
      <xdr:col>0</xdr:col>
      <xdr:colOff>295275</xdr:colOff>
      <xdr:row>34</xdr:row>
      <xdr:rowOff>469027</xdr:rowOff>
    </xdr:to>
    <xdr:pic>
      <xdr:nvPicPr>
        <xdr:cNvPr id="37" name="Picture 114" descr="Футболка FRB-036 - &quot;Korn&quot;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340899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28575</xdr:rowOff>
    </xdr:from>
    <xdr:to>
      <xdr:col>0</xdr:col>
      <xdr:colOff>295275</xdr:colOff>
      <xdr:row>35</xdr:row>
      <xdr:rowOff>469027</xdr:rowOff>
    </xdr:to>
    <xdr:pic>
      <xdr:nvPicPr>
        <xdr:cNvPr id="38" name="Picture 116" descr="Футболка FRB-037 - &quot;Pantera&quot;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50520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28575</xdr:rowOff>
    </xdr:from>
    <xdr:to>
      <xdr:col>0</xdr:col>
      <xdr:colOff>295275</xdr:colOff>
      <xdr:row>36</xdr:row>
      <xdr:rowOff>469027</xdr:rowOff>
    </xdr:to>
    <xdr:pic>
      <xdr:nvPicPr>
        <xdr:cNvPr id="39" name="Picture 118" descr="Футболка FRB-038 - &quot;Rammstein&quot;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60140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28575</xdr:rowOff>
    </xdr:from>
    <xdr:to>
      <xdr:col>0</xdr:col>
      <xdr:colOff>295275</xdr:colOff>
      <xdr:row>37</xdr:row>
      <xdr:rowOff>469027</xdr:rowOff>
    </xdr:to>
    <xdr:pic>
      <xdr:nvPicPr>
        <xdr:cNvPr id="40" name="Picture 120" descr="Футболка FRB-039 - &quot;Oomph!&quot;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369760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0</xdr:col>
      <xdr:colOff>295275</xdr:colOff>
      <xdr:row>38</xdr:row>
      <xdr:rowOff>469027</xdr:rowOff>
    </xdr:to>
    <xdr:pic>
      <xdr:nvPicPr>
        <xdr:cNvPr id="41" name="Picture 122" descr="Футболка FRB-040 - &quot;Apocalyptica&quot;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79380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0</xdr:col>
      <xdr:colOff>295275</xdr:colOff>
      <xdr:row>39</xdr:row>
      <xdr:rowOff>469027</xdr:rowOff>
    </xdr:to>
    <xdr:pic>
      <xdr:nvPicPr>
        <xdr:cNvPr id="42" name="Picture 124" descr="Футболка FRB-041 - &quot;Blink-182&quot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3890010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38100</xdr:rowOff>
    </xdr:from>
    <xdr:to>
      <xdr:col>0</xdr:col>
      <xdr:colOff>295275</xdr:colOff>
      <xdr:row>40</xdr:row>
      <xdr:rowOff>478552</xdr:rowOff>
    </xdr:to>
    <xdr:pic>
      <xdr:nvPicPr>
        <xdr:cNvPr id="43" name="Picture 126" descr="Футболка FRB-042 - &quot;Black Sabbath&quot;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39871650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38100</xdr:rowOff>
    </xdr:from>
    <xdr:to>
      <xdr:col>0</xdr:col>
      <xdr:colOff>295275</xdr:colOff>
      <xdr:row>41</xdr:row>
      <xdr:rowOff>478552</xdr:rowOff>
    </xdr:to>
    <xdr:pic>
      <xdr:nvPicPr>
        <xdr:cNvPr id="44" name="Picture 128" descr="Футболка FRB-043 - &quot;Burzum&quot;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408336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0</xdr:col>
      <xdr:colOff>295275</xdr:colOff>
      <xdr:row>42</xdr:row>
      <xdr:rowOff>488077</xdr:rowOff>
    </xdr:to>
    <xdr:pic>
      <xdr:nvPicPr>
        <xdr:cNvPr id="45" name="Picture 130" descr="Футболка FRB-044 - &quot;Jack Daniel’s&quot;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418052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0</xdr:col>
      <xdr:colOff>295275</xdr:colOff>
      <xdr:row>43</xdr:row>
      <xdr:rowOff>478552</xdr:rowOff>
    </xdr:to>
    <xdr:pic>
      <xdr:nvPicPr>
        <xdr:cNvPr id="46" name="Picture 132" descr="Футболка FRB-045 - &quot;Dimmu Borgir&quot;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427577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28575</xdr:rowOff>
    </xdr:from>
    <xdr:to>
      <xdr:col>0</xdr:col>
      <xdr:colOff>295275</xdr:colOff>
      <xdr:row>44</xdr:row>
      <xdr:rowOff>469027</xdr:rowOff>
    </xdr:to>
    <xdr:pic>
      <xdr:nvPicPr>
        <xdr:cNvPr id="47" name="Picture 134" descr="Футболка FRB-046 - &quot;Dio&quot;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4371022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38100</xdr:rowOff>
    </xdr:from>
    <xdr:to>
      <xdr:col>0</xdr:col>
      <xdr:colOff>295275</xdr:colOff>
      <xdr:row>45</xdr:row>
      <xdr:rowOff>478552</xdr:rowOff>
    </xdr:to>
    <xdr:pic>
      <xdr:nvPicPr>
        <xdr:cNvPr id="48" name="Picture 136" descr="Футболка FRB-047 - &quot;Misfits&quot;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44681775"/>
          <a:ext cx="295275" cy="440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38100</xdr:rowOff>
    </xdr:from>
    <xdr:to>
      <xdr:col>0</xdr:col>
      <xdr:colOff>295275</xdr:colOff>
      <xdr:row>46</xdr:row>
      <xdr:rowOff>478552</xdr:rowOff>
    </xdr:to>
    <xdr:pic>
      <xdr:nvPicPr>
        <xdr:cNvPr id="49" name="Picture 138" descr="Футболка FRB-048 - &quot;The Rolling Stones&quot;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45643800"/>
          <a:ext cx="295275" cy="44045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ockbunkersklad@gmail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5"/>
  <sheetViews>
    <sheetView showGridLines="0" tabSelected="1" workbookViewId="0">
      <selection activeCell="H18" sqref="H18"/>
    </sheetView>
  </sheetViews>
  <sheetFormatPr defaultRowHeight="15"/>
  <cols>
    <col min="1" max="1" width="12.5703125" customWidth="1"/>
    <col min="2" max="2" width="6.7109375" customWidth="1"/>
    <col min="3" max="3" width="7.5703125" customWidth="1"/>
    <col min="4" max="4" width="6.28515625" customWidth="1"/>
    <col min="5" max="5" width="13" customWidth="1"/>
    <col min="6" max="6" width="13.5703125" customWidth="1"/>
    <col min="7" max="7" width="11.140625" customWidth="1"/>
    <col min="9" max="9" width="7.28515625" customWidth="1"/>
  </cols>
  <sheetData>
    <row r="1" spans="1:9" ht="9.75" customHeight="1">
      <c r="A1" s="24"/>
      <c r="B1" s="25"/>
      <c r="C1" s="25"/>
      <c r="D1" s="25"/>
      <c r="E1" s="25"/>
      <c r="F1" s="25"/>
      <c r="G1" s="25"/>
      <c r="H1" s="25"/>
      <c r="I1" s="26"/>
    </row>
    <row r="2" spans="1:9" ht="26.25">
      <c r="A2" s="27"/>
      <c r="B2" s="28" t="s">
        <v>61</v>
      </c>
      <c r="C2" s="28"/>
      <c r="D2" s="28"/>
      <c r="E2" s="48"/>
      <c r="F2" s="29"/>
      <c r="G2" s="29"/>
      <c r="H2" s="29"/>
      <c r="I2" s="30"/>
    </row>
    <row r="3" spans="1:9">
      <c r="A3" s="27"/>
      <c r="B3" s="29"/>
      <c r="C3" s="29"/>
      <c r="D3" s="29"/>
      <c r="E3" s="29"/>
      <c r="F3" s="29"/>
      <c r="G3" s="29"/>
      <c r="H3" s="29"/>
      <c r="I3" s="30"/>
    </row>
    <row r="4" spans="1:9">
      <c r="A4" s="27" t="s">
        <v>62</v>
      </c>
      <c r="B4" s="29"/>
      <c r="C4" s="87"/>
      <c r="D4" s="87"/>
      <c r="E4" s="87"/>
      <c r="F4" s="87"/>
      <c r="G4" s="87"/>
      <c r="H4" s="87"/>
      <c r="I4" s="30"/>
    </row>
    <row r="5" spans="1:9">
      <c r="A5" s="27"/>
      <c r="B5" s="29"/>
      <c r="C5" s="29"/>
      <c r="D5" s="29"/>
      <c r="E5" s="29"/>
      <c r="F5" s="29"/>
      <c r="G5" s="29"/>
      <c r="H5" s="29"/>
      <c r="I5" s="30"/>
    </row>
    <row r="6" spans="1:9">
      <c r="A6" s="27" t="s">
        <v>63</v>
      </c>
      <c r="B6" s="87"/>
      <c r="C6" s="87"/>
      <c r="D6" s="87"/>
      <c r="E6" s="87"/>
      <c r="F6" s="87"/>
      <c r="G6" s="87"/>
      <c r="H6" s="87"/>
      <c r="I6" s="30"/>
    </row>
    <row r="7" spans="1:9">
      <c r="A7" s="27"/>
      <c r="B7" s="29"/>
      <c r="C7" s="29"/>
      <c r="D7" s="29"/>
      <c r="E7" s="29"/>
      <c r="F7" s="29"/>
      <c r="G7" s="29"/>
      <c r="H7" s="29"/>
      <c r="I7" s="30"/>
    </row>
    <row r="8" spans="1:9">
      <c r="A8" s="27" t="s">
        <v>64</v>
      </c>
      <c r="B8" s="87"/>
      <c r="C8" s="87"/>
      <c r="D8" s="87"/>
      <c r="E8" s="87"/>
      <c r="F8" s="87"/>
      <c r="G8" s="87"/>
      <c r="H8" s="87"/>
      <c r="I8" s="30"/>
    </row>
    <row r="9" spans="1:9">
      <c r="A9" s="27"/>
      <c r="B9" s="29"/>
      <c r="C9" s="29"/>
      <c r="D9" s="29"/>
      <c r="E9" s="29"/>
      <c r="F9" s="29"/>
      <c r="G9" s="29"/>
      <c r="H9" s="29"/>
      <c r="I9" s="30"/>
    </row>
    <row r="10" spans="1:9">
      <c r="A10" s="27" t="s">
        <v>65</v>
      </c>
      <c r="B10" s="87"/>
      <c r="C10" s="87"/>
      <c r="D10" s="87"/>
      <c r="E10" s="87"/>
      <c r="F10" s="87"/>
      <c r="G10" s="87"/>
      <c r="H10" s="87"/>
      <c r="I10" s="30"/>
    </row>
    <row r="11" spans="1:9">
      <c r="A11" s="27"/>
      <c r="B11" s="29"/>
      <c r="C11" s="29"/>
      <c r="D11" s="29"/>
      <c r="E11" s="29"/>
      <c r="F11" s="29"/>
      <c r="G11" s="29"/>
      <c r="H11" s="29"/>
      <c r="I11" s="30"/>
    </row>
    <row r="12" spans="1:9">
      <c r="A12" s="27" t="s">
        <v>66</v>
      </c>
      <c r="B12" s="87"/>
      <c r="C12" s="87"/>
      <c r="D12" s="87"/>
      <c r="E12" s="87"/>
      <c r="F12" s="87"/>
      <c r="G12" s="87"/>
      <c r="H12" s="87"/>
      <c r="I12" s="30"/>
    </row>
    <row r="13" spans="1:9" ht="12" customHeight="1">
      <c r="A13" s="27"/>
      <c r="B13" s="29"/>
      <c r="C13" s="29"/>
      <c r="D13" s="29"/>
      <c r="E13" s="29"/>
      <c r="F13" s="29"/>
      <c r="G13" s="29"/>
      <c r="H13" s="29"/>
      <c r="I13" s="30"/>
    </row>
    <row r="14" spans="1:9" ht="12" customHeight="1">
      <c r="A14" s="27"/>
      <c r="B14" s="29"/>
      <c r="C14" s="29"/>
      <c r="D14" s="29"/>
      <c r="E14" s="29"/>
      <c r="F14" s="29"/>
      <c r="G14" s="29"/>
      <c r="H14" s="29"/>
      <c r="I14" s="30"/>
    </row>
    <row r="15" spans="1:9">
      <c r="A15" s="71" t="s">
        <v>67</v>
      </c>
      <c r="B15" s="72"/>
      <c r="C15" s="73" t="e">
        <f>SUM('!!!!Новые поступления!!!!'!O3:O38,'Футболки-1'!K5:K30,'Футболки-1'!K33:K128,'Футболки-2'!I3:I60,#REF!)</f>
        <v>#REF!</v>
      </c>
      <c r="D15" s="73"/>
      <c r="E15" s="29"/>
      <c r="F15" s="29"/>
      <c r="G15" s="29"/>
      <c r="H15" s="29"/>
      <c r="I15" s="30"/>
    </row>
    <row r="16" spans="1:9">
      <c r="A16" s="27"/>
      <c r="B16" s="29"/>
      <c r="C16" s="29"/>
      <c r="D16" s="29"/>
      <c r="E16" s="29"/>
      <c r="F16" s="29"/>
      <c r="G16" s="29"/>
      <c r="H16" s="29"/>
      <c r="I16" s="30"/>
    </row>
    <row r="17" spans="1:9">
      <c r="A17" s="71" t="s">
        <v>68</v>
      </c>
      <c r="B17" s="72"/>
      <c r="C17" s="73" t="e">
        <f>SUM('!!!!Новые поступления!!!!'!J39:K39,'Футболки-1'!I129:J129,'Футболки-2'!I61:J61,#REF!)</f>
        <v>#REF!</v>
      </c>
      <c r="D17" s="73"/>
      <c r="E17" s="29" t="s">
        <v>69</v>
      </c>
      <c r="F17" s="29"/>
      <c r="G17" s="29"/>
      <c r="H17" s="29"/>
      <c r="I17" s="30"/>
    </row>
    <row r="18" spans="1:9">
      <c r="A18" s="27"/>
      <c r="B18" s="29"/>
      <c r="C18" s="72"/>
      <c r="D18" s="72"/>
      <c r="E18" s="29"/>
      <c r="F18" s="29"/>
      <c r="G18" s="29"/>
      <c r="H18" s="29"/>
      <c r="I18" s="30"/>
    </row>
    <row r="19" spans="1:9">
      <c r="A19" s="27"/>
      <c r="B19" s="29"/>
      <c r="C19" s="29"/>
      <c r="D19" s="29"/>
      <c r="E19" s="29"/>
      <c r="F19" s="29"/>
      <c r="G19" s="29"/>
      <c r="H19" s="29"/>
      <c r="I19" s="30"/>
    </row>
    <row r="20" spans="1:9">
      <c r="A20" s="27" t="s">
        <v>66</v>
      </c>
      <c r="B20" s="31" t="s">
        <v>70</v>
      </c>
      <c r="C20" s="29"/>
      <c r="D20" s="29"/>
      <c r="E20" s="29"/>
      <c r="F20" s="29"/>
      <c r="G20" s="29"/>
      <c r="H20" s="29"/>
      <c r="I20" s="30"/>
    </row>
    <row r="21" spans="1:9" ht="6" customHeight="1">
      <c r="A21" s="27"/>
      <c r="B21" s="29"/>
      <c r="C21" s="29"/>
      <c r="D21" s="29"/>
      <c r="E21" s="29"/>
      <c r="F21" s="29"/>
      <c r="G21" s="29"/>
      <c r="H21" s="29"/>
      <c r="I21" s="30"/>
    </row>
    <row r="22" spans="1:9" ht="24.75" customHeight="1">
      <c r="A22" s="80" t="s">
        <v>71</v>
      </c>
      <c r="B22" s="81"/>
      <c r="C22" s="81"/>
      <c r="D22" s="81"/>
      <c r="E22" s="81"/>
      <c r="F22" s="81"/>
      <c r="G22" s="81"/>
      <c r="H22" s="81"/>
      <c r="I22" s="82"/>
    </row>
    <row r="23" spans="1:9" ht="27" customHeight="1">
      <c r="A23" s="83" t="s">
        <v>72</v>
      </c>
      <c r="B23" s="84"/>
      <c r="C23" s="84"/>
      <c r="D23" s="84"/>
      <c r="E23" s="84"/>
      <c r="F23" s="84"/>
      <c r="G23" s="84"/>
      <c r="H23" s="84"/>
      <c r="I23" s="85"/>
    </row>
    <row r="24" spans="1:9" ht="45">
      <c r="A24" s="32" t="s">
        <v>73</v>
      </c>
      <c r="C24" s="86" t="s">
        <v>74</v>
      </c>
      <c r="D24" s="86"/>
      <c r="E24" s="49" t="s">
        <v>75</v>
      </c>
      <c r="F24" s="55" t="s">
        <v>76</v>
      </c>
      <c r="G24" s="51" t="s">
        <v>77</v>
      </c>
      <c r="H24" s="69" t="s">
        <v>121</v>
      </c>
      <c r="I24" s="70"/>
    </row>
    <row r="25" spans="1:9">
      <c r="A25" s="27"/>
      <c r="B25" s="29"/>
      <c r="C25" s="29"/>
      <c r="D25" s="29"/>
      <c r="E25" s="29"/>
      <c r="F25" s="29"/>
      <c r="G25" s="29"/>
      <c r="H25" s="29"/>
      <c r="I25" s="30"/>
    </row>
    <row r="26" spans="1:9">
      <c r="A26" s="33"/>
      <c r="B26" s="29"/>
      <c r="C26" s="29"/>
      <c r="D26" s="29"/>
      <c r="E26" s="29"/>
      <c r="F26" s="29"/>
      <c r="H26" s="29"/>
      <c r="I26" s="30"/>
    </row>
    <row r="27" spans="1:9">
      <c r="A27" s="27"/>
      <c r="B27" s="29"/>
      <c r="C27" s="29"/>
      <c r="D27" s="29"/>
      <c r="E27" s="34"/>
      <c r="F27" s="29"/>
      <c r="G27" s="29"/>
      <c r="H27" s="29"/>
      <c r="I27" s="30"/>
    </row>
    <row r="28" spans="1:9">
      <c r="A28" s="35"/>
      <c r="B28" s="29"/>
      <c r="C28" s="29"/>
      <c r="D28" s="29"/>
      <c r="E28" s="29"/>
      <c r="F28" s="29"/>
      <c r="G28" s="29"/>
      <c r="H28" s="29"/>
      <c r="I28" s="30"/>
    </row>
    <row r="29" spans="1:9">
      <c r="A29" s="33"/>
      <c r="B29" s="29"/>
      <c r="C29" s="29"/>
      <c r="D29" s="29"/>
      <c r="E29" s="29"/>
      <c r="F29" s="29"/>
      <c r="G29" s="29"/>
      <c r="H29" s="29"/>
      <c r="I29" s="30"/>
    </row>
    <row r="30" spans="1:9">
      <c r="A30" s="27"/>
      <c r="B30" s="74" t="s">
        <v>122</v>
      </c>
      <c r="C30" s="29"/>
      <c r="D30" s="29"/>
      <c r="E30" s="29"/>
      <c r="F30" s="29"/>
      <c r="G30" s="29"/>
      <c r="H30" s="74" t="s">
        <v>123</v>
      </c>
      <c r="I30" s="75"/>
    </row>
    <row r="31" spans="1:9" ht="29.25" customHeight="1">
      <c r="A31" s="36" t="s">
        <v>78</v>
      </c>
      <c r="B31" s="74"/>
      <c r="C31" s="76" t="s">
        <v>79</v>
      </c>
      <c r="D31" s="76"/>
      <c r="E31" s="50" t="s">
        <v>80</v>
      </c>
      <c r="F31" s="76" t="s">
        <v>81</v>
      </c>
      <c r="G31" s="76"/>
      <c r="H31" s="74"/>
      <c r="I31" s="75"/>
    </row>
    <row r="32" spans="1:9">
      <c r="A32" s="27"/>
      <c r="B32" s="29"/>
      <c r="C32" s="29"/>
      <c r="D32" s="29"/>
      <c r="E32" s="29"/>
      <c r="F32" s="29"/>
      <c r="G32" s="29"/>
      <c r="I32" s="30"/>
    </row>
    <row r="33" spans="1:9">
      <c r="A33" s="27"/>
      <c r="B33" s="29"/>
      <c r="C33" s="29"/>
      <c r="D33" s="29"/>
      <c r="E33" s="29"/>
      <c r="F33" s="29"/>
      <c r="G33" s="29"/>
      <c r="H33" s="29"/>
      <c r="I33" s="30"/>
    </row>
    <row r="34" spans="1:9">
      <c r="A34" s="27"/>
      <c r="B34" s="29"/>
      <c r="C34" s="29"/>
      <c r="D34" s="29"/>
      <c r="E34" s="29"/>
      <c r="F34" s="29"/>
      <c r="G34" s="29"/>
      <c r="H34" s="29"/>
      <c r="I34" s="30"/>
    </row>
    <row r="35" spans="1:9">
      <c r="A35" s="27"/>
      <c r="B35" s="29"/>
      <c r="C35" s="29"/>
      <c r="D35" s="29"/>
      <c r="E35" s="29"/>
      <c r="F35" s="29"/>
      <c r="G35" s="29"/>
      <c r="H35" s="29"/>
      <c r="I35" s="30"/>
    </row>
    <row r="36" spans="1:9">
      <c r="A36" s="27"/>
      <c r="B36" s="29"/>
      <c r="C36" s="29"/>
      <c r="D36" s="29"/>
      <c r="E36" s="29"/>
      <c r="F36" s="29"/>
      <c r="G36" s="29"/>
      <c r="H36" s="29"/>
      <c r="I36" s="30"/>
    </row>
    <row r="37" spans="1:9">
      <c r="A37" s="27"/>
      <c r="B37" s="29"/>
      <c r="C37" s="29"/>
      <c r="D37" s="29"/>
      <c r="E37" s="29"/>
      <c r="F37" s="29"/>
      <c r="G37" s="29"/>
      <c r="H37" s="29"/>
      <c r="I37" s="30"/>
    </row>
    <row r="38" spans="1:9" ht="33" customHeight="1">
      <c r="A38" s="77" t="s">
        <v>82</v>
      </c>
      <c r="B38" s="78"/>
      <c r="C38" s="78"/>
      <c r="D38" s="78"/>
      <c r="E38" s="46" t="s">
        <v>124</v>
      </c>
      <c r="F38" s="78" t="s">
        <v>83</v>
      </c>
      <c r="G38" s="78"/>
      <c r="H38" s="78"/>
      <c r="I38" s="79"/>
    </row>
    <row r="39" spans="1:9">
      <c r="A39" s="27"/>
      <c r="B39" s="29"/>
      <c r="C39" s="29"/>
      <c r="D39" s="29"/>
      <c r="F39" s="29"/>
      <c r="G39" s="29"/>
      <c r="H39" s="29"/>
      <c r="I39" s="30"/>
    </row>
    <row r="40" spans="1:9">
      <c r="A40" s="27"/>
      <c r="B40" s="29"/>
      <c r="C40" s="29"/>
      <c r="E40" s="29"/>
      <c r="F40" s="29"/>
      <c r="G40" s="29"/>
      <c r="H40" s="30"/>
      <c r="I40" s="30"/>
    </row>
    <row r="41" spans="1:9">
      <c r="A41" s="37"/>
      <c r="B41" s="38"/>
      <c r="C41" s="38"/>
      <c r="D41" s="38"/>
      <c r="E41" s="38"/>
      <c r="F41" s="38"/>
      <c r="G41" s="38"/>
      <c r="H41" s="39"/>
      <c r="I41" s="30"/>
    </row>
    <row r="42" spans="1:9">
      <c r="A42" s="27"/>
      <c r="B42" s="29"/>
      <c r="C42" s="29"/>
      <c r="D42" s="29"/>
      <c r="E42" s="29"/>
      <c r="F42" s="29"/>
      <c r="G42" s="29"/>
      <c r="H42" s="29"/>
      <c r="I42" s="30"/>
    </row>
    <row r="43" spans="1:9">
      <c r="A43" s="40"/>
      <c r="B43" s="29"/>
      <c r="C43" s="29"/>
      <c r="D43" s="29"/>
      <c r="E43" s="29"/>
      <c r="F43" s="29"/>
      <c r="G43" s="29"/>
      <c r="H43" s="29"/>
      <c r="I43" s="30"/>
    </row>
    <row r="44" spans="1:9">
      <c r="A44" s="27"/>
      <c r="B44" s="29"/>
      <c r="C44" s="29"/>
      <c r="D44" s="29"/>
      <c r="E44" s="29"/>
      <c r="F44" s="29"/>
      <c r="G44" s="29"/>
      <c r="H44" s="29"/>
      <c r="I44" s="30"/>
    </row>
    <row r="45" spans="1:9" ht="15.75" thickBot="1">
      <c r="A45" s="66" t="s">
        <v>84</v>
      </c>
      <c r="B45" s="67"/>
      <c r="C45" s="67"/>
      <c r="D45" s="67"/>
      <c r="E45" s="67"/>
      <c r="F45" s="67"/>
      <c r="G45" s="67"/>
      <c r="H45" s="67"/>
      <c r="I45" s="68"/>
    </row>
  </sheetData>
  <mergeCells count="21">
    <mergeCell ref="C4:H4"/>
    <mergeCell ref="B6:H6"/>
    <mergeCell ref="B8:H8"/>
    <mergeCell ref="B10:H10"/>
    <mergeCell ref="B12:H12"/>
    <mergeCell ref="A45:I45"/>
    <mergeCell ref="H24:I24"/>
    <mergeCell ref="A15:B15"/>
    <mergeCell ref="C15:D15"/>
    <mergeCell ref="H30:I31"/>
    <mergeCell ref="F31:G31"/>
    <mergeCell ref="A38:D38"/>
    <mergeCell ref="F38:I38"/>
    <mergeCell ref="A17:B17"/>
    <mergeCell ref="C17:D17"/>
    <mergeCell ref="C18:D18"/>
    <mergeCell ref="A22:I22"/>
    <mergeCell ref="A23:I23"/>
    <mergeCell ref="C24:D24"/>
    <mergeCell ref="B30:B31"/>
    <mergeCell ref="C31:D31"/>
  </mergeCells>
  <hyperlinks>
    <hyperlink ref="B20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U39"/>
  <sheetViews>
    <sheetView zoomScaleNormal="100" workbookViewId="0">
      <pane xSplit="21" ySplit="2" topLeftCell="V3" activePane="bottomRight" state="frozen"/>
      <selection pane="topRight" activeCell="V1" sqref="V1"/>
      <selection pane="bottomLeft" activeCell="A3" sqref="A3"/>
      <selection pane="bottomRight" activeCell="J36" sqref="J36"/>
    </sheetView>
  </sheetViews>
  <sheetFormatPr defaultRowHeight="15"/>
  <cols>
    <col min="1" max="1" width="9.7109375" customWidth="1"/>
    <col min="2" max="2" width="46.42578125" customWidth="1"/>
    <col min="5" max="14" width="4.7109375" customWidth="1"/>
  </cols>
  <sheetData>
    <row r="1" spans="1:21">
      <c r="A1" s="98" t="s">
        <v>14</v>
      </c>
      <c r="B1" s="100" t="s">
        <v>15</v>
      </c>
      <c r="C1" s="104" t="s">
        <v>1</v>
      </c>
      <c r="D1" s="105"/>
      <c r="E1" s="104" t="s">
        <v>2</v>
      </c>
      <c r="F1" s="106"/>
      <c r="G1" s="106"/>
      <c r="H1" s="106"/>
      <c r="I1" s="106"/>
      <c r="J1" s="106"/>
      <c r="K1" s="106"/>
      <c r="L1" s="106"/>
      <c r="M1" s="106"/>
      <c r="N1" s="105"/>
      <c r="O1" s="52" t="s">
        <v>3</v>
      </c>
      <c r="P1" s="102" t="s">
        <v>4</v>
      </c>
      <c r="Q1" s="88" t="s">
        <v>90</v>
      </c>
      <c r="R1" s="89"/>
      <c r="S1" s="89"/>
      <c r="T1" s="89"/>
      <c r="U1" s="90"/>
    </row>
    <row r="2" spans="1:21" ht="15.75" thickBot="1">
      <c r="A2" s="99"/>
      <c r="B2" s="101"/>
      <c r="C2" s="54" t="s">
        <v>5</v>
      </c>
      <c r="D2" s="54" t="s">
        <v>6</v>
      </c>
      <c r="E2" s="56" t="s">
        <v>125</v>
      </c>
      <c r="F2" s="56" t="s">
        <v>126</v>
      </c>
      <c r="G2" s="56" t="s">
        <v>127</v>
      </c>
      <c r="H2" s="54" t="s">
        <v>7</v>
      </c>
      <c r="I2" s="54" t="s">
        <v>8</v>
      </c>
      <c r="J2" s="54" t="s">
        <v>9</v>
      </c>
      <c r="K2" s="54" t="s">
        <v>10</v>
      </c>
      <c r="L2" s="54" t="s">
        <v>11</v>
      </c>
      <c r="M2" s="57" t="s">
        <v>128</v>
      </c>
      <c r="N2" s="57" t="s">
        <v>129</v>
      </c>
      <c r="O2" s="53"/>
      <c r="P2" s="103"/>
      <c r="Q2" s="91"/>
      <c r="R2" s="92"/>
      <c r="S2" s="92"/>
      <c r="T2" s="92"/>
      <c r="U2" s="93"/>
    </row>
    <row r="3" spans="1:21" ht="74.25" customHeight="1">
      <c r="A3" s="14"/>
      <c r="B3" s="41" t="s">
        <v>85</v>
      </c>
      <c r="C3" s="7">
        <v>400</v>
      </c>
      <c r="D3" s="7">
        <v>190</v>
      </c>
      <c r="E3" s="59"/>
      <c r="F3" s="59"/>
      <c r="G3" s="59"/>
      <c r="H3" s="20"/>
      <c r="I3" s="8"/>
      <c r="J3" s="14"/>
      <c r="K3" s="14"/>
      <c r="L3" s="14"/>
      <c r="M3" s="14"/>
      <c r="N3" s="14"/>
      <c r="O3" s="10">
        <f t="shared" ref="O3:O37" si="0">SUM(E3:N3)</f>
        <v>0</v>
      </c>
      <c r="P3" s="7">
        <f t="shared" ref="P3:P38" si="1">O3*D3</f>
        <v>0</v>
      </c>
    </row>
    <row r="4" spans="1:21" ht="74.25" customHeight="1">
      <c r="A4" s="15"/>
      <c r="B4" s="42" t="s">
        <v>86</v>
      </c>
      <c r="C4" s="7">
        <v>400</v>
      </c>
      <c r="D4" s="7">
        <v>190</v>
      </c>
      <c r="E4" s="62"/>
      <c r="F4" s="62"/>
      <c r="G4" s="62"/>
      <c r="H4" s="22"/>
      <c r="I4" s="22"/>
      <c r="J4" s="22"/>
      <c r="K4" s="22"/>
      <c r="L4" s="22"/>
      <c r="M4" s="22"/>
      <c r="N4" s="22"/>
      <c r="O4" s="10">
        <f t="shared" si="0"/>
        <v>0</v>
      </c>
      <c r="P4" s="7">
        <f t="shared" si="1"/>
        <v>0</v>
      </c>
    </row>
    <row r="5" spans="1:21" ht="74.25" customHeight="1">
      <c r="A5" s="15"/>
      <c r="B5" s="42" t="s">
        <v>87</v>
      </c>
      <c r="C5" s="7">
        <v>400</v>
      </c>
      <c r="D5" s="7">
        <v>190</v>
      </c>
      <c r="E5" s="62"/>
      <c r="F5" s="62"/>
      <c r="G5" s="62"/>
      <c r="H5" s="22"/>
      <c r="I5" s="22"/>
      <c r="J5" s="22"/>
      <c r="K5" s="22"/>
      <c r="L5" s="62"/>
      <c r="M5" s="62"/>
      <c r="N5" s="62"/>
      <c r="O5" s="10">
        <f t="shared" si="0"/>
        <v>0</v>
      </c>
      <c r="P5" s="7">
        <f t="shared" si="1"/>
        <v>0</v>
      </c>
    </row>
    <row r="6" spans="1:21" ht="74.25" customHeight="1">
      <c r="A6" s="15"/>
      <c r="B6" s="42" t="s">
        <v>88</v>
      </c>
      <c r="C6" s="7">
        <v>400</v>
      </c>
      <c r="D6" s="7">
        <v>190</v>
      </c>
      <c r="E6" s="62"/>
      <c r="F6" s="62"/>
      <c r="G6" s="62"/>
      <c r="H6" s="22"/>
      <c r="I6" s="22"/>
      <c r="J6" s="22"/>
      <c r="K6" s="22"/>
      <c r="L6" s="22"/>
      <c r="M6" s="22"/>
      <c r="N6" s="22"/>
      <c r="O6" s="10">
        <f t="shared" si="0"/>
        <v>0</v>
      </c>
      <c r="P6" s="7">
        <f t="shared" si="1"/>
        <v>0</v>
      </c>
    </row>
    <row r="7" spans="1:21" ht="74.25" customHeight="1">
      <c r="A7" s="16"/>
      <c r="B7" s="43" t="s">
        <v>89</v>
      </c>
      <c r="C7" s="44">
        <v>400</v>
      </c>
      <c r="D7" s="44">
        <v>190</v>
      </c>
      <c r="E7" s="62"/>
      <c r="F7" s="62"/>
      <c r="G7" s="62"/>
      <c r="H7" s="22"/>
      <c r="I7" s="22"/>
      <c r="J7" s="22"/>
      <c r="K7" s="22"/>
      <c r="L7" s="22"/>
      <c r="M7" s="22"/>
      <c r="N7" s="22"/>
      <c r="O7" s="10">
        <f t="shared" si="0"/>
        <v>0</v>
      </c>
      <c r="P7" s="44">
        <f t="shared" si="1"/>
        <v>0</v>
      </c>
    </row>
    <row r="8" spans="1:21" ht="71.25" customHeight="1">
      <c r="A8" s="15"/>
      <c r="B8" s="42" t="s">
        <v>91</v>
      </c>
      <c r="C8" s="9">
        <v>400</v>
      </c>
      <c r="D8" s="9">
        <v>190</v>
      </c>
      <c r="E8" s="62"/>
      <c r="F8" s="62"/>
      <c r="G8" s="62"/>
      <c r="H8" s="22"/>
      <c r="I8" s="22"/>
      <c r="J8" s="22"/>
      <c r="K8" s="22"/>
      <c r="L8" s="22"/>
      <c r="M8" s="62"/>
      <c r="N8" s="62"/>
      <c r="O8" s="10">
        <f t="shared" si="0"/>
        <v>0</v>
      </c>
      <c r="P8" s="9">
        <f t="shared" si="1"/>
        <v>0</v>
      </c>
    </row>
    <row r="9" spans="1:21" ht="71.25" customHeight="1">
      <c r="A9" s="15"/>
      <c r="B9" s="42" t="s">
        <v>111</v>
      </c>
      <c r="C9" s="9">
        <v>400</v>
      </c>
      <c r="D9" s="9">
        <v>190</v>
      </c>
      <c r="E9" s="22"/>
      <c r="F9" s="22"/>
      <c r="G9" s="22"/>
      <c r="H9" s="22"/>
      <c r="I9" s="22"/>
      <c r="J9" s="22"/>
      <c r="K9" s="22"/>
      <c r="L9" s="22"/>
      <c r="M9" s="22"/>
      <c r="N9" s="62"/>
      <c r="O9" s="10">
        <f t="shared" si="0"/>
        <v>0</v>
      </c>
      <c r="P9" s="9">
        <f t="shared" si="1"/>
        <v>0</v>
      </c>
    </row>
    <row r="10" spans="1:21" ht="71.25" customHeight="1">
      <c r="A10" s="15"/>
      <c r="B10" s="45" t="s">
        <v>92</v>
      </c>
      <c r="C10" s="9">
        <v>400</v>
      </c>
      <c r="D10" s="9">
        <v>190</v>
      </c>
      <c r="E10" s="62"/>
      <c r="F10" s="62"/>
      <c r="G10" s="22"/>
      <c r="H10" s="22"/>
      <c r="I10" s="22"/>
      <c r="J10" s="22"/>
      <c r="K10" s="22"/>
      <c r="L10" s="62"/>
      <c r="M10" s="62"/>
      <c r="N10" s="62"/>
      <c r="O10" s="10">
        <f t="shared" si="0"/>
        <v>0</v>
      </c>
      <c r="P10" s="9">
        <f t="shared" si="1"/>
        <v>0</v>
      </c>
    </row>
    <row r="11" spans="1:21" ht="71.25" customHeight="1">
      <c r="A11" s="15"/>
      <c r="B11" s="42" t="s">
        <v>93</v>
      </c>
      <c r="C11" s="9">
        <v>400</v>
      </c>
      <c r="D11" s="9">
        <v>190</v>
      </c>
      <c r="E11" s="62"/>
      <c r="F11" s="62"/>
      <c r="G11" s="62"/>
      <c r="H11" s="22"/>
      <c r="I11" s="22"/>
      <c r="J11" s="22"/>
      <c r="K11" s="22"/>
      <c r="L11" s="62"/>
      <c r="M11" s="62"/>
      <c r="N11" s="62"/>
      <c r="O11" s="10">
        <f t="shared" si="0"/>
        <v>0</v>
      </c>
      <c r="P11" s="9">
        <f t="shared" si="1"/>
        <v>0</v>
      </c>
    </row>
    <row r="12" spans="1:21" ht="71.25" customHeight="1">
      <c r="A12" s="15"/>
      <c r="B12" s="42" t="s">
        <v>94</v>
      </c>
      <c r="C12" s="9">
        <v>400</v>
      </c>
      <c r="D12" s="9">
        <v>190</v>
      </c>
      <c r="E12" s="62"/>
      <c r="F12" s="62"/>
      <c r="G12" s="62"/>
      <c r="H12" s="62"/>
      <c r="I12" s="62"/>
      <c r="J12" s="22"/>
      <c r="K12" s="22"/>
      <c r="L12" s="22"/>
      <c r="M12" s="62"/>
      <c r="N12" s="62"/>
      <c r="O12" s="10">
        <f t="shared" si="0"/>
        <v>0</v>
      </c>
      <c r="P12" s="9">
        <f t="shared" si="1"/>
        <v>0</v>
      </c>
    </row>
    <row r="13" spans="1:21" ht="71.25" customHeight="1">
      <c r="A13" s="15"/>
      <c r="B13" s="42" t="s">
        <v>95</v>
      </c>
      <c r="C13" s="9">
        <v>400</v>
      </c>
      <c r="D13" s="9">
        <v>190</v>
      </c>
      <c r="E13" s="62"/>
      <c r="F13" s="62"/>
      <c r="G13" s="62"/>
      <c r="H13" s="22"/>
      <c r="I13" s="22"/>
      <c r="J13" s="22"/>
      <c r="K13" s="22"/>
      <c r="L13" s="22"/>
      <c r="M13" s="62"/>
      <c r="N13" s="62"/>
      <c r="O13" s="10">
        <f t="shared" si="0"/>
        <v>0</v>
      </c>
      <c r="P13" s="9">
        <f t="shared" si="1"/>
        <v>0</v>
      </c>
    </row>
    <row r="14" spans="1:21" ht="71.25" customHeight="1">
      <c r="A14" s="15"/>
      <c r="B14" s="42" t="s">
        <v>96</v>
      </c>
      <c r="C14" s="9">
        <v>400</v>
      </c>
      <c r="D14" s="9">
        <v>190</v>
      </c>
      <c r="E14" s="62"/>
      <c r="F14" s="62"/>
      <c r="G14" s="62"/>
      <c r="H14" s="22"/>
      <c r="I14" s="22"/>
      <c r="J14" s="22"/>
      <c r="K14" s="22"/>
      <c r="L14" s="62"/>
      <c r="M14" s="62"/>
      <c r="N14" s="62"/>
      <c r="O14" s="10">
        <f t="shared" si="0"/>
        <v>0</v>
      </c>
      <c r="P14" s="9">
        <f t="shared" si="1"/>
        <v>0</v>
      </c>
    </row>
    <row r="15" spans="1:21" ht="71.25" customHeight="1">
      <c r="A15" s="15"/>
      <c r="B15" s="45" t="s">
        <v>97</v>
      </c>
      <c r="C15" s="9">
        <v>400</v>
      </c>
      <c r="D15" s="9">
        <v>190</v>
      </c>
      <c r="E15" s="62"/>
      <c r="F15" s="62"/>
      <c r="G15" s="62"/>
      <c r="H15" s="62"/>
      <c r="I15" s="22"/>
      <c r="J15" s="22"/>
      <c r="K15" s="22"/>
      <c r="L15" s="62"/>
      <c r="M15" s="62"/>
      <c r="N15" s="62"/>
      <c r="O15" s="10">
        <f t="shared" si="0"/>
        <v>0</v>
      </c>
      <c r="P15" s="9">
        <f t="shared" si="1"/>
        <v>0</v>
      </c>
    </row>
    <row r="16" spans="1:21" ht="71.25" customHeight="1">
      <c r="A16" s="15"/>
      <c r="B16" s="42" t="s">
        <v>98</v>
      </c>
      <c r="C16" s="9">
        <v>400</v>
      </c>
      <c r="D16" s="9">
        <v>190</v>
      </c>
      <c r="E16" s="62"/>
      <c r="F16" s="62"/>
      <c r="G16" s="62"/>
      <c r="H16" s="22"/>
      <c r="I16" s="22"/>
      <c r="J16" s="22"/>
      <c r="K16" s="22"/>
      <c r="L16" s="62"/>
      <c r="M16" s="62"/>
      <c r="N16" s="62"/>
      <c r="O16" s="10">
        <f t="shared" si="0"/>
        <v>0</v>
      </c>
      <c r="P16" s="9">
        <f t="shared" si="1"/>
        <v>0</v>
      </c>
    </row>
    <row r="17" spans="1:16" ht="71.25" customHeight="1">
      <c r="A17" s="15"/>
      <c r="B17" s="42" t="s">
        <v>99</v>
      </c>
      <c r="C17" s="9">
        <v>400</v>
      </c>
      <c r="D17" s="9">
        <v>190</v>
      </c>
      <c r="E17" s="62"/>
      <c r="F17" s="62"/>
      <c r="G17" s="62"/>
      <c r="H17" s="62"/>
      <c r="I17" s="22"/>
      <c r="J17" s="22"/>
      <c r="K17" s="22"/>
      <c r="L17" s="62"/>
      <c r="M17" s="62"/>
      <c r="N17" s="62"/>
      <c r="O17" s="10">
        <f t="shared" si="0"/>
        <v>0</v>
      </c>
      <c r="P17" s="9">
        <f t="shared" si="1"/>
        <v>0</v>
      </c>
    </row>
    <row r="18" spans="1:16" ht="71.25" customHeight="1">
      <c r="A18" s="15"/>
      <c r="B18" s="42" t="s">
        <v>100</v>
      </c>
      <c r="C18" s="9">
        <v>400</v>
      </c>
      <c r="D18" s="9">
        <v>190</v>
      </c>
      <c r="E18" s="62"/>
      <c r="F18" s="62"/>
      <c r="G18" s="62"/>
      <c r="H18" s="22"/>
      <c r="I18" s="22"/>
      <c r="J18" s="22"/>
      <c r="K18" s="22"/>
      <c r="L18" s="62"/>
      <c r="M18" s="62"/>
      <c r="N18" s="62"/>
      <c r="O18" s="10">
        <f t="shared" si="0"/>
        <v>0</v>
      </c>
      <c r="P18" s="9">
        <f t="shared" si="1"/>
        <v>0</v>
      </c>
    </row>
    <row r="19" spans="1:16" ht="71.25" customHeight="1">
      <c r="A19" s="15"/>
      <c r="B19" s="42" t="s">
        <v>101</v>
      </c>
      <c r="C19" s="9">
        <v>400</v>
      </c>
      <c r="D19" s="9">
        <v>190</v>
      </c>
      <c r="E19" s="62"/>
      <c r="F19" s="62"/>
      <c r="G19" s="62"/>
      <c r="H19" s="62"/>
      <c r="I19" s="22"/>
      <c r="J19" s="22"/>
      <c r="K19" s="22"/>
      <c r="L19" s="62"/>
      <c r="M19" s="62"/>
      <c r="N19" s="62"/>
      <c r="O19" s="10">
        <f t="shared" si="0"/>
        <v>0</v>
      </c>
      <c r="P19" s="9">
        <f t="shared" si="1"/>
        <v>0</v>
      </c>
    </row>
    <row r="20" spans="1:16" ht="71.25" customHeight="1">
      <c r="A20" s="15"/>
      <c r="B20" s="42" t="s">
        <v>102</v>
      </c>
      <c r="C20" s="9">
        <v>400</v>
      </c>
      <c r="D20" s="9">
        <v>190</v>
      </c>
      <c r="E20" s="62"/>
      <c r="F20" s="62"/>
      <c r="G20" s="62"/>
      <c r="H20" s="22"/>
      <c r="I20" s="22"/>
      <c r="J20" s="22"/>
      <c r="K20" s="22"/>
      <c r="L20" s="62"/>
      <c r="M20" s="62"/>
      <c r="N20" s="62"/>
      <c r="O20" s="10">
        <f t="shared" si="0"/>
        <v>0</v>
      </c>
      <c r="P20" s="9">
        <f t="shared" si="1"/>
        <v>0</v>
      </c>
    </row>
    <row r="21" spans="1:16" ht="71.25" customHeight="1">
      <c r="A21" s="15"/>
      <c r="B21" s="42" t="s">
        <v>103</v>
      </c>
      <c r="C21" s="9">
        <v>400</v>
      </c>
      <c r="D21" s="9">
        <v>190</v>
      </c>
      <c r="E21" s="62"/>
      <c r="F21" s="62"/>
      <c r="G21" s="62"/>
      <c r="H21" s="62"/>
      <c r="I21" s="22"/>
      <c r="J21" s="22"/>
      <c r="K21" s="22"/>
      <c r="L21" s="62"/>
      <c r="M21" s="62"/>
      <c r="N21" s="62"/>
      <c r="O21" s="10">
        <f t="shared" si="0"/>
        <v>0</v>
      </c>
      <c r="P21" s="9">
        <f t="shared" si="1"/>
        <v>0</v>
      </c>
    </row>
    <row r="22" spans="1:16" ht="71.25" customHeight="1">
      <c r="A22" s="15"/>
      <c r="B22" s="42" t="s">
        <v>104</v>
      </c>
      <c r="C22" s="9">
        <v>400</v>
      </c>
      <c r="D22" s="9">
        <v>190</v>
      </c>
      <c r="E22" s="62"/>
      <c r="F22" s="62"/>
      <c r="G22" s="62"/>
      <c r="H22" s="22"/>
      <c r="I22" s="22"/>
      <c r="J22" s="22"/>
      <c r="K22" s="22"/>
      <c r="L22" s="62"/>
      <c r="M22" s="62"/>
      <c r="N22" s="62"/>
      <c r="O22" s="10">
        <f t="shared" si="0"/>
        <v>0</v>
      </c>
      <c r="P22" s="9">
        <f t="shared" si="1"/>
        <v>0</v>
      </c>
    </row>
    <row r="23" spans="1:16" ht="71.25" customHeight="1">
      <c r="A23" s="15"/>
      <c r="B23" s="42" t="s">
        <v>106</v>
      </c>
      <c r="C23" s="9">
        <v>400</v>
      </c>
      <c r="D23" s="9">
        <v>190</v>
      </c>
      <c r="E23" s="62"/>
      <c r="F23" s="62"/>
      <c r="G23" s="62"/>
      <c r="H23" s="22"/>
      <c r="I23" s="22"/>
      <c r="J23" s="22"/>
      <c r="K23" s="22"/>
      <c r="L23" s="62"/>
      <c r="M23" s="62"/>
      <c r="N23" s="62"/>
      <c r="O23" s="10">
        <f t="shared" si="0"/>
        <v>0</v>
      </c>
      <c r="P23" s="9">
        <f t="shared" si="1"/>
        <v>0</v>
      </c>
    </row>
    <row r="24" spans="1:16" ht="71.25" customHeight="1">
      <c r="A24" s="15"/>
      <c r="B24" s="45" t="s">
        <v>107</v>
      </c>
      <c r="C24" s="9">
        <v>400</v>
      </c>
      <c r="D24" s="9">
        <v>190</v>
      </c>
      <c r="E24" s="62"/>
      <c r="F24" s="62"/>
      <c r="G24" s="62"/>
      <c r="H24" s="22"/>
      <c r="I24" s="22"/>
      <c r="J24" s="22"/>
      <c r="K24" s="22"/>
      <c r="L24" s="62"/>
      <c r="M24" s="62"/>
      <c r="N24" s="62"/>
      <c r="O24" s="10">
        <f t="shared" si="0"/>
        <v>0</v>
      </c>
      <c r="P24" s="9">
        <f t="shared" si="1"/>
        <v>0</v>
      </c>
    </row>
    <row r="25" spans="1:16" ht="71.25" customHeight="1">
      <c r="A25" s="15"/>
      <c r="B25" s="42" t="s">
        <v>108</v>
      </c>
      <c r="C25" s="9">
        <v>400</v>
      </c>
      <c r="D25" s="9">
        <v>190</v>
      </c>
      <c r="E25" s="62"/>
      <c r="F25" s="62"/>
      <c r="G25" s="62"/>
      <c r="H25" s="22"/>
      <c r="I25" s="22"/>
      <c r="J25" s="22"/>
      <c r="K25" s="62"/>
      <c r="L25" s="62"/>
      <c r="M25" s="62"/>
      <c r="N25" s="62"/>
      <c r="O25" s="10">
        <f t="shared" si="0"/>
        <v>0</v>
      </c>
      <c r="P25" s="9">
        <f t="shared" si="1"/>
        <v>0</v>
      </c>
    </row>
    <row r="26" spans="1:16" ht="71.25" customHeight="1">
      <c r="A26" s="15"/>
      <c r="B26" s="42" t="s">
        <v>109</v>
      </c>
      <c r="C26" s="9">
        <v>400</v>
      </c>
      <c r="D26" s="9">
        <v>190</v>
      </c>
      <c r="E26" s="62"/>
      <c r="F26" s="62"/>
      <c r="G26" s="62"/>
      <c r="H26" s="22"/>
      <c r="I26" s="22"/>
      <c r="J26" s="22"/>
      <c r="K26" s="22"/>
      <c r="L26" s="62"/>
      <c r="M26" s="62"/>
      <c r="N26" s="62"/>
      <c r="O26" s="10">
        <f t="shared" si="0"/>
        <v>0</v>
      </c>
      <c r="P26" s="9">
        <f t="shared" si="1"/>
        <v>0</v>
      </c>
    </row>
    <row r="27" spans="1:16" ht="71.25" customHeight="1">
      <c r="A27" s="15"/>
      <c r="B27" s="42" t="s">
        <v>110</v>
      </c>
      <c r="C27" s="9">
        <v>400</v>
      </c>
      <c r="D27" s="9">
        <v>190</v>
      </c>
      <c r="E27" s="62"/>
      <c r="F27" s="62"/>
      <c r="G27" s="62"/>
      <c r="H27" s="22"/>
      <c r="I27" s="22"/>
      <c r="J27" s="22"/>
      <c r="K27" s="22"/>
      <c r="L27" s="22"/>
      <c r="M27" s="22"/>
      <c r="N27" s="22"/>
      <c r="O27" s="10">
        <f t="shared" si="0"/>
        <v>0</v>
      </c>
      <c r="P27" s="9">
        <f t="shared" si="1"/>
        <v>0</v>
      </c>
    </row>
    <row r="28" spans="1:16" ht="73.5" customHeight="1">
      <c r="A28" s="15"/>
      <c r="B28" s="22" t="s">
        <v>112</v>
      </c>
      <c r="C28" s="9">
        <v>400</v>
      </c>
      <c r="D28" s="9">
        <v>190</v>
      </c>
      <c r="E28" s="62"/>
      <c r="F28" s="62"/>
      <c r="G28" s="62"/>
      <c r="H28" s="22"/>
      <c r="I28" s="22"/>
      <c r="J28" s="22"/>
      <c r="K28" s="62"/>
      <c r="L28" s="62"/>
      <c r="M28" s="62"/>
      <c r="N28" s="62"/>
      <c r="O28" s="10">
        <f t="shared" si="0"/>
        <v>0</v>
      </c>
      <c r="P28" s="9">
        <f t="shared" si="1"/>
        <v>0</v>
      </c>
    </row>
    <row r="29" spans="1:16" ht="71.25" customHeight="1">
      <c r="A29" s="15"/>
      <c r="B29" s="22" t="s">
        <v>105</v>
      </c>
      <c r="C29" s="9">
        <v>400</v>
      </c>
      <c r="D29" s="9">
        <v>190</v>
      </c>
      <c r="E29" s="62"/>
      <c r="F29" s="62"/>
      <c r="G29" s="62"/>
      <c r="H29" s="22"/>
      <c r="I29" s="22"/>
      <c r="J29" s="22"/>
      <c r="K29" s="22"/>
      <c r="L29" s="62"/>
      <c r="M29" s="62"/>
      <c r="N29" s="62"/>
      <c r="O29" s="10">
        <f t="shared" si="0"/>
        <v>0</v>
      </c>
      <c r="P29" s="9">
        <f t="shared" si="1"/>
        <v>0</v>
      </c>
    </row>
    <row r="30" spans="1:16" ht="72" customHeight="1">
      <c r="A30" s="15"/>
      <c r="B30" s="22" t="s">
        <v>109</v>
      </c>
      <c r="C30" s="9">
        <v>400</v>
      </c>
      <c r="D30" s="9">
        <v>190</v>
      </c>
      <c r="E30" s="62"/>
      <c r="F30" s="62"/>
      <c r="G30" s="62"/>
      <c r="H30" s="22"/>
      <c r="I30" s="22"/>
      <c r="J30" s="22"/>
      <c r="K30" s="22"/>
      <c r="L30" s="62"/>
      <c r="M30" s="62"/>
      <c r="N30" s="62"/>
      <c r="O30" s="10">
        <f t="shared" si="0"/>
        <v>0</v>
      </c>
      <c r="P30" s="9">
        <f t="shared" si="1"/>
        <v>0</v>
      </c>
    </row>
    <row r="31" spans="1:16" ht="75.75" customHeight="1">
      <c r="A31" s="15"/>
      <c r="B31" s="47" t="s">
        <v>113</v>
      </c>
      <c r="C31" s="9">
        <v>400</v>
      </c>
      <c r="D31" s="9">
        <v>190</v>
      </c>
      <c r="E31" s="62"/>
      <c r="F31" s="62"/>
      <c r="G31" s="62"/>
      <c r="H31" s="22"/>
      <c r="I31" s="22"/>
      <c r="J31" s="22"/>
      <c r="K31" s="22"/>
      <c r="L31" s="22"/>
      <c r="M31" s="62"/>
      <c r="N31" s="62"/>
      <c r="O31" s="10">
        <f t="shared" si="0"/>
        <v>0</v>
      </c>
      <c r="P31" s="9">
        <f t="shared" si="1"/>
        <v>0</v>
      </c>
    </row>
    <row r="32" spans="1:16" ht="75.75" customHeight="1">
      <c r="A32" s="15"/>
      <c r="B32" s="47" t="s">
        <v>114</v>
      </c>
      <c r="C32" s="9">
        <v>400</v>
      </c>
      <c r="D32" s="9">
        <v>190</v>
      </c>
      <c r="E32" s="62"/>
      <c r="F32" s="62"/>
      <c r="G32" s="62"/>
      <c r="H32" s="22"/>
      <c r="I32" s="22"/>
      <c r="J32" s="22"/>
      <c r="K32" s="22"/>
      <c r="L32" s="62"/>
      <c r="M32" s="62"/>
      <c r="N32" s="62"/>
      <c r="O32" s="10">
        <f t="shared" si="0"/>
        <v>0</v>
      </c>
      <c r="P32" s="9">
        <f t="shared" si="1"/>
        <v>0</v>
      </c>
    </row>
    <row r="33" spans="1:16" ht="75.75" customHeight="1">
      <c r="A33" s="15"/>
      <c r="B33" s="47" t="s">
        <v>115</v>
      </c>
      <c r="C33" s="9">
        <v>400</v>
      </c>
      <c r="D33" s="9">
        <v>190</v>
      </c>
      <c r="E33" s="62"/>
      <c r="F33" s="62"/>
      <c r="G33" s="62"/>
      <c r="H33" s="22"/>
      <c r="I33" s="22"/>
      <c r="J33" s="22"/>
      <c r="K33" s="22"/>
      <c r="L33" s="62"/>
      <c r="M33" s="62"/>
      <c r="N33" s="62"/>
      <c r="O33" s="10">
        <f t="shared" si="0"/>
        <v>0</v>
      </c>
      <c r="P33" s="9">
        <f t="shared" si="1"/>
        <v>0</v>
      </c>
    </row>
    <row r="34" spans="1:16" ht="75.75" customHeight="1">
      <c r="A34" s="15"/>
      <c r="B34" s="47" t="s">
        <v>116</v>
      </c>
      <c r="C34" s="9">
        <v>400</v>
      </c>
      <c r="D34" s="9">
        <v>190</v>
      </c>
      <c r="E34" s="62"/>
      <c r="F34" s="62"/>
      <c r="G34" s="62"/>
      <c r="H34" s="22"/>
      <c r="I34" s="22"/>
      <c r="J34" s="22"/>
      <c r="K34" s="22"/>
      <c r="L34" s="62"/>
      <c r="M34" s="62"/>
      <c r="N34" s="62"/>
      <c r="O34" s="10">
        <f t="shared" si="0"/>
        <v>0</v>
      </c>
      <c r="P34" s="9">
        <f t="shared" si="1"/>
        <v>0</v>
      </c>
    </row>
    <row r="35" spans="1:16" ht="75.75" customHeight="1">
      <c r="A35" s="15"/>
      <c r="B35" s="47" t="s">
        <v>117</v>
      </c>
      <c r="C35" s="9">
        <v>400</v>
      </c>
      <c r="D35" s="9">
        <v>190</v>
      </c>
      <c r="E35" s="62"/>
      <c r="F35" s="62"/>
      <c r="G35" s="62"/>
      <c r="H35" s="22"/>
      <c r="I35" s="22"/>
      <c r="J35" s="22"/>
      <c r="K35" s="62"/>
      <c r="L35" s="62"/>
      <c r="M35" s="22"/>
      <c r="N35" s="22"/>
      <c r="O35" s="10">
        <f t="shared" si="0"/>
        <v>0</v>
      </c>
      <c r="P35" s="9">
        <f t="shared" si="1"/>
        <v>0</v>
      </c>
    </row>
    <row r="36" spans="1:16" ht="75.75" customHeight="1">
      <c r="A36" s="15"/>
      <c r="B36" s="47" t="s">
        <v>118</v>
      </c>
      <c r="C36" s="9">
        <v>400</v>
      </c>
      <c r="D36" s="9">
        <v>190</v>
      </c>
      <c r="E36" s="62"/>
      <c r="F36" s="62"/>
      <c r="G36" s="62"/>
      <c r="H36" s="22"/>
      <c r="I36" s="22"/>
      <c r="J36" s="22"/>
      <c r="K36" s="22"/>
      <c r="L36" s="22"/>
      <c r="M36" s="22"/>
      <c r="N36" s="62"/>
      <c r="O36" s="10">
        <f t="shared" si="0"/>
        <v>0</v>
      </c>
      <c r="P36" s="9">
        <f t="shared" si="1"/>
        <v>0</v>
      </c>
    </row>
    <row r="37" spans="1:16" ht="75.75" customHeight="1">
      <c r="A37" s="15"/>
      <c r="B37" s="47" t="s">
        <v>119</v>
      </c>
      <c r="C37" s="9">
        <v>400</v>
      </c>
      <c r="D37" s="9">
        <v>190</v>
      </c>
      <c r="E37" s="62"/>
      <c r="F37" s="62"/>
      <c r="G37" s="62"/>
      <c r="H37" s="22"/>
      <c r="I37" s="22"/>
      <c r="J37" s="22"/>
      <c r="K37" s="62"/>
      <c r="L37" s="62"/>
      <c r="M37" s="62"/>
      <c r="N37" s="62"/>
      <c r="O37" s="10">
        <f t="shared" si="0"/>
        <v>0</v>
      </c>
      <c r="P37" s="9">
        <f t="shared" si="1"/>
        <v>0</v>
      </c>
    </row>
    <row r="38" spans="1:16" ht="75.75" customHeight="1" thickBot="1">
      <c r="A38" s="16"/>
      <c r="B38" s="58" t="s">
        <v>120</v>
      </c>
      <c r="C38" s="13">
        <v>400</v>
      </c>
      <c r="D38" s="13">
        <v>190</v>
      </c>
      <c r="E38" s="63"/>
      <c r="F38" s="63"/>
      <c r="G38" s="63"/>
      <c r="H38" s="23"/>
      <c r="I38" s="23"/>
      <c r="J38" s="23"/>
      <c r="K38" s="23"/>
      <c r="L38" s="62"/>
      <c r="M38" s="62"/>
      <c r="N38" s="62"/>
      <c r="O38" s="10">
        <f>SUM(E38:N38)</f>
        <v>0</v>
      </c>
      <c r="P38" s="9">
        <f t="shared" si="1"/>
        <v>0</v>
      </c>
    </row>
    <row r="39" spans="1:16" ht="15.75" thickBot="1">
      <c r="A39" s="96" t="s">
        <v>13</v>
      </c>
      <c r="B39" s="97"/>
      <c r="C39" s="97"/>
      <c r="D39" s="97"/>
      <c r="E39" s="97"/>
      <c r="F39" s="97"/>
      <c r="G39" s="97"/>
      <c r="H39" s="97"/>
      <c r="I39" s="95"/>
      <c r="J39" s="94">
        <f>SUM(P3:P38)</f>
        <v>0</v>
      </c>
      <c r="K39" s="95"/>
    </row>
  </sheetData>
  <mergeCells count="8">
    <mergeCell ref="Q1:U2"/>
    <mergeCell ref="J39:K39"/>
    <mergeCell ref="A39:I39"/>
    <mergeCell ref="A1:A2"/>
    <mergeCell ref="B1:B2"/>
    <mergeCell ref="P1:P2"/>
    <mergeCell ref="C1:D1"/>
    <mergeCell ref="E1:N1"/>
  </mergeCells>
  <pageMargins left="0.7" right="0.7" top="0.75" bottom="0.75" header="0.3" footer="0.3"/>
  <pageSetup paperSize="256" orientation="portrait" horizontalDpi="203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29"/>
  <sheetViews>
    <sheetView workbookViewId="0">
      <pane xSplit="12" ySplit="2" topLeftCell="M116" activePane="bottomRight" state="frozen"/>
      <selection pane="topRight" activeCell="N1" sqref="N1"/>
      <selection pane="bottomLeft" activeCell="A3" sqref="A3"/>
      <selection pane="bottomRight" activeCell="M5" sqref="M5"/>
    </sheetView>
  </sheetViews>
  <sheetFormatPr defaultRowHeight="15"/>
  <cols>
    <col min="2" max="2" width="2.28515625" customWidth="1"/>
    <col min="3" max="3" width="3.85546875" customWidth="1"/>
    <col min="4" max="5" width="9.28515625" style="17" customWidth="1"/>
    <col min="6" max="8" width="4" customWidth="1"/>
    <col min="9" max="9" width="4.140625" customWidth="1"/>
    <col min="10" max="10" width="4.140625" style="18" customWidth="1"/>
  </cols>
  <sheetData>
    <row r="1" spans="1:17">
      <c r="A1" s="118" t="s">
        <v>0</v>
      </c>
      <c r="B1" s="119"/>
      <c r="C1" s="119"/>
      <c r="D1" s="122" t="s">
        <v>1</v>
      </c>
      <c r="E1" s="122"/>
      <c r="F1" s="123"/>
      <c r="G1" s="123"/>
      <c r="H1" s="123"/>
      <c r="I1" s="123"/>
      <c r="J1" s="123"/>
      <c r="K1" s="1" t="s">
        <v>3</v>
      </c>
      <c r="L1" s="2" t="s">
        <v>4</v>
      </c>
      <c r="M1" s="88" t="s">
        <v>90</v>
      </c>
      <c r="N1" s="89"/>
      <c r="O1" s="89"/>
      <c r="P1" s="89"/>
      <c r="Q1" s="90"/>
    </row>
    <row r="2" spans="1:17" ht="15.75" thickBot="1">
      <c r="A2" s="120"/>
      <c r="B2" s="121"/>
      <c r="C2" s="121"/>
      <c r="D2" s="3" t="s">
        <v>5</v>
      </c>
      <c r="E2" s="3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5"/>
      <c r="L2" s="6"/>
      <c r="M2" s="91"/>
      <c r="N2" s="92"/>
      <c r="O2" s="92"/>
      <c r="P2" s="92"/>
      <c r="Q2" s="93"/>
    </row>
    <row r="3" spans="1:17">
      <c r="A3" s="107" t="s">
        <v>12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9"/>
    </row>
    <row r="4" spans="1:17" ht="15.75" thickBot="1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2"/>
    </row>
    <row r="5" spans="1:17" ht="39.75" customHeight="1">
      <c r="A5" s="124"/>
      <c r="B5" s="124"/>
      <c r="C5" s="124"/>
      <c r="D5" s="7">
        <v>400</v>
      </c>
      <c r="E5" s="7">
        <v>190</v>
      </c>
      <c r="F5" s="8"/>
      <c r="G5" s="8"/>
      <c r="H5" s="8"/>
      <c r="I5" s="8"/>
      <c r="J5" s="8"/>
      <c r="K5" s="8">
        <f t="shared" ref="K5:K30" si="0">SUM(F5:J5)</f>
        <v>0</v>
      </c>
      <c r="L5" s="7">
        <f>K5*190</f>
        <v>0</v>
      </c>
    </row>
    <row r="6" spans="1:17" ht="39.75" customHeight="1">
      <c r="A6" s="124"/>
      <c r="B6" s="124"/>
      <c r="C6" s="124"/>
      <c r="D6" s="9">
        <v>400</v>
      </c>
      <c r="E6" s="9">
        <v>190</v>
      </c>
      <c r="F6" s="10"/>
      <c r="G6" s="10"/>
      <c r="H6" s="10"/>
      <c r="I6" s="10"/>
      <c r="J6" s="10"/>
      <c r="K6" s="10">
        <f t="shared" si="0"/>
        <v>0</v>
      </c>
      <c r="L6" s="9">
        <f t="shared" ref="L6:L30" si="1">K6*190</f>
        <v>0</v>
      </c>
    </row>
    <row r="7" spans="1:17" ht="39.75" customHeight="1">
      <c r="A7" s="124"/>
      <c r="B7" s="124"/>
      <c r="C7" s="124"/>
      <c r="D7" s="9">
        <v>400</v>
      </c>
      <c r="E7" s="9">
        <v>190</v>
      </c>
      <c r="F7" s="10"/>
      <c r="G7" s="10"/>
      <c r="H7" s="10"/>
      <c r="I7" s="10"/>
      <c r="J7" s="10"/>
      <c r="K7" s="10">
        <f t="shared" si="0"/>
        <v>0</v>
      </c>
      <c r="L7" s="9">
        <f t="shared" si="1"/>
        <v>0</v>
      </c>
    </row>
    <row r="8" spans="1:17" ht="39.75" customHeight="1">
      <c r="A8" s="124"/>
      <c r="B8" s="124"/>
      <c r="C8" s="124"/>
      <c r="D8" s="9">
        <v>400</v>
      </c>
      <c r="E8" s="9">
        <v>190</v>
      </c>
      <c r="F8" s="10"/>
      <c r="G8" s="10"/>
      <c r="H8" s="10"/>
      <c r="I8" s="10"/>
      <c r="J8" s="10"/>
      <c r="K8" s="10">
        <f t="shared" si="0"/>
        <v>0</v>
      </c>
      <c r="L8" s="9">
        <f t="shared" si="1"/>
        <v>0</v>
      </c>
    </row>
    <row r="9" spans="1:17" ht="39.75" customHeight="1">
      <c r="A9" s="124"/>
      <c r="B9" s="124"/>
      <c r="C9" s="124"/>
      <c r="D9" s="9">
        <v>400</v>
      </c>
      <c r="E9" s="9">
        <v>190</v>
      </c>
      <c r="F9" s="10"/>
      <c r="G9" s="10"/>
      <c r="H9" s="10"/>
      <c r="I9" s="10"/>
      <c r="J9" s="10"/>
      <c r="K9" s="10">
        <f t="shared" si="0"/>
        <v>0</v>
      </c>
      <c r="L9" s="9">
        <f t="shared" si="1"/>
        <v>0</v>
      </c>
    </row>
    <row r="10" spans="1:17" ht="39.75" customHeight="1">
      <c r="A10" s="124"/>
      <c r="B10" s="124"/>
      <c r="C10" s="124"/>
      <c r="D10" s="9">
        <v>400</v>
      </c>
      <c r="E10" s="9">
        <v>190</v>
      </c>
      <c r="F10" s="10"/>
      <c r="G10" s="10"/>
      <c r="H10" s="10"/>
      <c r="I10" s="10"/>
      <c r="J10" s="10"/>
      <c r="K10" s="10">
        <f t="shared" si="0"/>
        <v>0</v>
      </c>
      <c r="L10" s="9">
        <f t="shared" si="1"/>
        <v>0</v>
      </c>
    </row>
    <row r="11" spans="1:17" ht="39.75" customHeight="1">
      <c r="A11" s="124"/>
      <c r="B11" s="124"/>
      <c r="C11" s="124"/>
      <c r="D11" s="9">
        <v>400</v>
      </c>
      <c r="E11" s="9">
        <v>190</v>
      </c>
      <c r="F11" s="10"/>
      <c r="G11" s="10"/>
      <c r="H11" s="10"/>
      <c r="I11" s="10"/>
      <c r="J11" s="10"/>
      <c r="K11" s="10">
        <f t="shared" si="0"/>
        <v>0</v>
      </c>
      <c r="L11" s="9">
        <f t="shared" si="1"/>
        <v>0</v>
      </c>
    </row>
    <row r="12" spans="1:17" ht="39.75" customHeight="1">
      <c r="A12" s="124"/>
      <c r="B12" s="124"/>
      <c r="C12" s="124"/>
      <c r="D12" s="9">
        <v>400</v>
      </c>
      <c r="E12" s="9">
        <v>190</v>
      </c>
      <c r="F12" s="10"/>
      <c r="G12" s="10"/>
      <c r="H12" s="10"/>
      <c r="I12" s="10"/>
      <c r="J12" s="10"/>
      <c r="K12" s="10">
        <f t="shared" si="0"/>
        <v>0</v>
      </c>
      <c r="L12" s="9">
        <f t="shared" si="1"/>
        <v>0</v>
      </c>
    </row>
    <row r="13" spans="1:17" ht="39.75" customHeight="1">
      <c r="A13" s="124"/>
      <c r="B13" s="124"/>
      <c r="C13" s="124"/>
      <c r="D13" s="9">
        <v>400</v>
      </c>
      <c r="E13" s="9">
        <v>190</v>
      </c>
      <c r="F13" s="10"/>
      <c r="G13" s="10"/>
      <c r="H13" s="10"/>
      <c r="I13" s="10"/>
      <c r="J13" s="10"/>
      <c r="K13" s="10">
        <f t="shared" si="0"/>
        <v>0</v>
      </c>
      <c r="L13" s="9">
        <f t="shared" si="1"/>
        <v>0</v>
      </c>
    </row>
    <row r="14" spans="1:17" ht="39.75" customHeight="1">
      <c r="A14" s="124"/>
      <c r="B14" s="124"/>
      <c r="C14" s="124"/>
      <c r="D14" s="9">
        <v>400</v>
      </c>
      <c r="E14" s="9">
        <v>190</v>
      </c>
      <c r="F14" s="10"/>
      <c r="G14" s="10"/>
      <c r="H14" s="10"/>
      <c r="I14" s="10"/>
      <c r="J14" s="10"/>
      <c r="K14" s="10">
        <f t="shared" si="0"/>
        <v>0</v>
      </c>
      <c r="L14" s="9">
        <f t="shared" si="1"/>
        <v>0</v>
      </c>
    </row>
    <row r="15" spans="1:17" ht="39.75" customHeight="1">
      <c r="A15" s="125"/>
      <c r="B15" s="125"/>
      <c r="C15" s="125"/>
      <c r="D15" s="9">
        <v>400</v>
      </c>
      <c r="E15" s="9">
        <v>190</v>
      </c>
      <c r="F15" s="10"/>
      <c r="G15" s="10"/>
      <c r="H15" s="10"/>
      <c r="I15" s="10"/>
      <c r="J15" s="10"/>
      <c r="K15" s="10">
        <f t="shared" si="0"/>
        <v>0</v>
      </c>
      <c r="L15" s="9">
        <f t="shared" si="1"/>
        <v>0</v>
      </c>
    </row>
    <row r="16" spans="1:17" ht="39.75" customHeight="1">
      <c r="A16" s="11"/>
      <c r="B16" s="11"/>
      <c r="C16" s="11"/>
      <c r="D16" s="9">
        <v>400</v>
      </c>
      <c r="E16" s="9">
        <v>190</v>
      </c>
      <c r="F16" s="10"/>
      <c r="G16" s="10"/>
      <c r="H16" s="10"/>
      <c r="I16" s="10"/>
      <c r="J16" s="10"/>
      <c r="K16" s="10">
        <f t="shared" si="0"/>
        <v>0</v>
      </c>
      <c r="L16" s="9">
        <f t="shared" si="1"/>
        <v>0</v>
      </c>
    </row>
    <row r="17" spans="1:12" ht="39.75" customHeight="1">
      <c r="A17" s="11"/>
      <c r="B17" s="11"/>
      <c r="C17" s="11"/>
      <c r="D17" s="9">
        <v>400</v>
      </c>
      <c r="E17" s="9">
        <v>190</v>
      </c>
      <c r="F17" s="10"/>
      <c r="G17" s="10"/>
      <c r="H17" s="10"/>
      <c r="I17" s="10"/>
      <c r="J17" s="10"/>
      <c r="K17" s="10">
        <f t="shared" si="0"/>
        <v>0</v>
      </c>
      <c r="L17" s="9">
        <f t="shared" si="1"/>
        <v>0</v>
      </c>
    </row>
    <row r="18" spans="1:12" ht="39.75" customHeight="1">
      <c r="A18" s="11"/>
      <c r="B18" s="11"/>
      <c r="C18" s="11"/>
      <c r="D18" s="9">
        <v>400</v>
      </c>
      <c r="E18" s="9">
        <v>190</v>
      </c>
      <c r="F18" s="10"/>
      <c r="G18" s="10"/>
      <c r="H18" s="10"/>
      <c r="I18" s="10"/>
      <c r="J18" s="10"/>
      <c r="K18" s="10">
        <f t="shared" si="0"/>
        <v>0</v>
      </c>
      <c r="L18" s="9">
        <f t="shared" si="1"/>
        <v>0</v>
      </c>
    </row>
    <row r="19" spans="1:12" ht="39.75" customHeight="1">
      <c r="A19" s="11"/>
      <c r="B19" s="11"/>
      <c r="C19" s="11"/>
      <c r="D19" s="9">
        <v>400</v>
      </c>
      <c r="E19" s="9">
        <v>190</v>
      </c>
      <c r="F19" s="10"/>
      <c r="G19" s="10"/>
      <c r="H19" s="10"/>
      <c r="I19" s="10"/>
      <c r="J19" s="10"/>
      <c r="K19" s="10">
        <f t="shared" si="0"/>
        <v>0</v>
      </c>
      <c r="L19" s="9">
        <f t="shared" si="1"/>
        <v>0</v>
      </c>
    </row>
    <row r="20" spans="1:12" ht="39.75" customHeight="1">
      <c r="A20" s="11"/>
      <c r="B20" s="11"/>
      <c r="C20" s="11"/>
      <c r="D20" s="9">
        <v>400</v>
      </c>
      <c r="E20" s="9">
        <v>190</v>
      </c>
      <c r="F20" s="10"/>
      <c r="G20" s="10"/>
      <c r="H20" s="10"/>
      <c r="I20" s="10"/>
      <c r="J20" s="10"/>
      <c r="K20" s="10">
        <f t="shared" si="0"/>
        <v>0</v>
      </c>
      <c r="L20" s="9">
        <f t="shared" si="1"/>
        <v>0</v>
      </c>
    </row>
    <row r="21" spans="1:12" ht="39.75" customHeight="1">
      <c r="A21" s="11"/>
      <c r="B21" s="11"/>
      <c r="C21" s="11"/>
      <c r="D21" s="9">
        <v>400</v>
      </c>
      <c r="E21" s="9">
        <v>190</v>
      </c>
      <c r="F21" s="10"/>
      <c r="G21" s="10"/>
      <c r="H21" s="10"/>
      <c r="I21" s="10"/>
      <c r="J21" s="10"/>
      <c r="K21" s="10">
        <f t="shared" si="0"/>
        <v>0</v>
      </c>
      <c r="L21" s="9">
        <f t="shared" si="1"/>
        <v>0</v>
      </c>
    </row>
    <row r="22" spans="1:12" ht="39.75" customHeight="1">
      <c r="A22" s="11"/>
      <c r="B22" s="11"/>
      <c r="C22" s="11"/>
      <c r="D22" s="9">
        <v>400</v>
      </c>
      <c r="E22" s="9">
        <v>190</v>
      </c>
      <c r="F22" s="10"/>
      <c r="G22" s="10"/>
      <c r="H22" s="10"/>
      <c r="I22" s="10"/>
      <c r="J22" s="10"/>
      <c r="K22" s="10">
        <f t="shared" si="0"/>
        <v>0</v>
      </c>
      <c r="L22" s="9">
        <f t="shared" si="1"/>
        <v>0</v>
      </c>
    </row>
    <row r="23" spans="1:12" ht="39.75" customHeight="1">
      <c r="A23" s="11"/>
      <c r="B23" s="11"/>
      <c r="C23" s="11"/>
      <c r="D23" s="9">
        <v>400</v>
      </c>
      <c r="E23" s="9">
        <v>190</v>
      </c>
      <c r="F23" s="10"/>
      <c r="G23" s="10"/>
      <c r="H23" s="10"/>
      <c r="I23" s="10"/>
      <c r="J23" s="10"/>
      <c r="K23" s="10">
        <f t="shared" si="0"/>
        <v>0</v>
      </c>
      <c r="L23" s="9">
        <f t="shared" si="1"/>
        <v>0</v>
      </c>
    </row>
    <row r="24" spans="1:12" ht="39.75" customHeight="1">
      <c r="A24" s="11"/>
      <c r="B24" s="11"/>
      <c r="C24" s="11"/>
      <c r="D24" s="9">
        <v>400</v>
      </c>
      <c r="E24" s="9">
        <v>190</v>
      </c>
      <c r="F24" s="10"/>
      <c r="G24" s="10"/>
      <c r="H24" s="10"/>
      <c r="I24" s="10"/>
      <c r="J24" s="10"/>
      <c r="K24" s="10">
        <f t="shared" si="0"/>
        <v>0</v>
      </c>
      <c r="L24" s="9">
        <f t="shared" si="1"/>
        <v>0</v>
      </c>
    </row>
    <row r="25" spans="1:12" ht="39.75" customHeight="1">
      <c r="A25" s="11"/>
      <c r="B25" s="11"/>
      <c r="C25" s="11"/>
      <c r="D25" s="9">
        <v>400</v>
      </c>
      <c r="E25" s="9">
        <v>190</v>
      </c>
      <c r="F25" s="10"/>
      <c r="G25" s="10"/>
      <c r="H25" s="10"/>
      <c r="I25" s="10"/>
      <c r="J25" s="10"/>
      <c r="K25" s="10">
        <f t="shared" si="0"/>
        <v>0</v>
      </c>
      <c r="L25" s="9">
        <f t="shared" si="1"/>
        <v>0</v>
      </c>
    </row>
    <row r="26" spans="1:12" ht="39.75" customHeight="1">
      <c r="A26" s="11"/>
      <c r="B26" s="11"/>
      <c r="C26" s="11"/>
      <c r="D26" s="9">
        <v>400</v>
      </c>
      <c r="E26" s="9">
        <v>190</v>
      </c>
      <c r="F26" s="10"/>
      <c r="G26" s="10"/>
      <c r="H26" s="10"/>
      <c r="I26" s="10"/>
      <c r="J26" s="10"/>
      <c r="K26" s="10">
        <f t="shared" si="0"/>
        <v>0</v>
      </c>
      <c r="L26" s="9">
        <f t="shared" si="1"/>
        <v>0</v>
      </c>
    </row>
    <row r="27" spans="1:12" ht="39.75" customHeight="1">
      <c r="A27" s="11"/>
      <c r="B27" s="11"/>
      <c r="C27" s="11"/>
      <c r="D27" s="9">
        <v>400</v>
      </c>
      <c r="E27" s="9">
        <v>190</v>
      </c>
      <c r="F27" s="10"/>
      <c r="G27" s="10"/>
      <c r="H27" s="10"/>
      <c r="I27" s="10"/>
      <c r="J27" s="10"/>
      <c r="K27" s="10">
        <f t="shared" si="0"/>
        <v>0</v>
      </c>
      <c r="L27" s="9">
        <f t="shared" si="1"/>
        <v>0</v>
      </c>
    </row>
    <row r="28" spans="1:12" ht="39.75" customHeight="1">
      <c r="A28" s="11"/>
      <c r="B28" s="11"/>
      <c r="C28" s="11"/>
      <c r="D28" s="9">
        <v>400</v>
      </c>
      <c r="E28" s="9">
        <v>190</v>
      </c>
      <c r="F28" s="10"/>
      <c r="G28" s="10"/>
      <c r="H28" s="10"/>
      <c r="I28" s="10"/>
      <c r="J28" s="10"/>
      <c r="K28" s="10">
        <f t="shared" si="0"/>
        <v>0</v>
      </c>
      <c r="L28" s="9">
        <f t="shared" si="1"/>
        <v>0</v>
      </c>
    </row>
    <row r="29" spans="1:12" ht="39.75" customHeight="1">
      <c r="A29" s="11"/>
      <c r="B29" s="11"/>
      <c r="C29" s="11"/>
      <c r="D29" s="9">
        <v>400</v>
      </c>
      <c r="E29" s="9">
        <v>190</v>
      </c>
      <c r="F29" s="10"/>
      <c r="G29" s="10"/>
      <c r="H29" s="10"/>
      <c r="I29" s="10"/>
      <c r="J29" s="10"/>
      <c r="K29" s="10">
        <f t="shared" si="0"/>
        <v>0</v>
      </c>
      <c r="L29" s="9">
        <f t="shared" si="1"/>
        <v>0</v>
      </c>
    </row>
    <row r="30" spans="1:12" ht="39.75" customHeight="1" thickBot="1">
      <c r="A30" s="11"/>
      <c r="B30" s="11"/>
      <c r="C30" s="11"/>
      <c r="D30" s="13">
        <v>400</v>
      </c>
      <c r="E30" s="13">
        <v>190</v>
      </c>
      <c r="F30" s="12"/>
      <c r="G30" s="12"/>
      <c r="H30" s="12"/>
      <c r="I30" s="12"/>
      <c r="J30" s="12"/>
      <c r="K30" s="12">
        <f t="shared" si="0"/>
        <v>0</v>
      </c>
      <c r="L30" s="13">
        <f t="shared" si="1"/>
        <v>0</v>
      </c>
    </row>
    <row r="31" spans="1:12" ht="3.75" customHeight="1">
      <c r="A31" s="107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9"/>
    </row>
    <row r="32" spans="1:12" ht="3.75" customHeight="1" thickBot="1">
      <c r="A32" s="110"/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2"/>
    </row>
    <row r="33" spans="1:12" ht="39.75" customHeight="1">
      <c r="A33" s="11"/>
      <c r="B33" s="11"/>
      <c r="C33" s="11"/>
      <c r="D33" s="7">
        <v>400</v>
      </c>
      <c r="E33" s="7">
        <v>190</v>
      </c>
      <c r="F33" s="14"/>
      <c r="G33" s="14"/>
      <c r="H33" s="14"/>
      <c r="I33" s="14"/>
      <c r="J33" s="14"/>
      <c r="K33" s="8">
        <f t="shared" ref="K33:K64" si="2">SUM(F33:J33)</f>
        <v>0</v>
      </c>
      <c r="L33" s="7">
        <f>K33*190</f>
        <v>0</v>
      </c>
    </row>
    <row r="34" spans="1:12" ht="39.75" customHeight="1">
      <c r="A34" s="11"/>
      <c r="B34" s="11"/>
      <c r="C34" s="11"/>
      <c r="D34" s="9">
        <v>400</v>
      </c>
      <c r="E34" s="9">
        <v>190</v>
      </c>
      <c r="F34" s="15"/>
      <c r="G34" s="15"/>
      <c r="H34" s="15"/>
      <c r="I34" s="15"/>
      <c r="J34" s="15"/>
      <c r="K34" s="8">
        <f t="shared" si="2"/>
        <v>0</v>
      </c>
      <c r="L34" s="7">
        <f t="shared" ref="L34:L97" si="3">K34*190</f>
        <v>0</v>
      </c>
    </row>
    <row r="35" spans="1:12" ht="39.75" customHeight="1">
      <c r="A35" s="11"/>
      <c r="B35" s="11"/>
      <c r="C35" s="11"/>
      <c r="D35" s="9">
        <v>400</v>
      </c>
      <c r="E35" s="9">
        <v>190</v>
      </c>
      <c r="F35" s="15"/>
      <c r="G35" s="15"/>
      <c r="H35" s="15"/>
      <c r="I35" s="15"/>
      <c r="J35" s="15"/>
      <c r="K35" s="8">
        <f t="shared" si="2"/>
        <v>0</v>
      </c>
      <c r="L35" s="7">
        <f t="shared" si="3"/>
        <v>0</v>
      </c>
    </row>
    <row r="36" spans="1:12" ht="39.75" customHeight="1">
      <c r="A36" s="11"/>
      <c r="B36" s="11"/>
      <c r="C36" s="11"/>
      <c r="D36" s="9">
        <v>400</v>
      </c>
      <c r="E36" s="9">
        <v>190</v>
      </c>
      <c r="F36" s="15"/>
      <c r="G36" s="15"/>
      <c r="H36" s="15"/>
      <c r="I36" s="15"/>
      <c r="J36" s="15"/>
      <c r="K36" s="8">
        <f t="shared" si="2"/>
        <v>0</v>
      </c>
      <c r="L36" s="7">
        <f t="shared" si="3"/>
        <v>0</v>
      </c>
    </row>
    <row r="37" spans="1:12" ht="39.75" customHeight="1">
      <c r="A37" s="11"/>
      <c r="B37" s="11"/>
      <c r="C37" s="11"/>
      <c r="D37" s="9">
        <v>400</v>
      </c>
      <c r="E37" s="9">
        <v>190</v>
      </c>
      <c r="F37" s="15"/>
      <c r="G37" s="15"/>
      <c r="H37" s="15"/>
      <c r="I37" s="15"/>
      <c r="J37" s="15"/>
      <c r="K37" s="8">
        <f t="shared" si="2"/>
        <v>0</v>
      </c>
      <c r="L37" s="7">
        <f t="shared" si="3"/>
        <v>0</v>
      </c>
    </row>
    <row r="38" spans="1:12" ht="39.75" customHeight="1">
      <c r="A38" s="11"/>
      <c r="B38" s="11"/>
      <c r="C38" s="11"/>
      <c r="D38" s="9">
        <v>400</v>
      </c>
      <c r="E38" s="9">
        <v>190</v>
      </c>
      <c r="F38" s="15"/>
      <c r="G38" s="15"/>
      <c r="H38" s="15"/>
      <c r="I38" s="15"/>
      <c r="J38" s="15"/>
      <c r="K38" s="8">
        <f t="shared" si="2"/>
        <v>0</v>
      </c>
      <c r="L38" s="7">
        <f t="shared" si="3"/>
        <v>0</v>
      </c>
    </row>
    <row r="39" spans="1:12" ht="39.75" customHeight="1">
      <c r="A39" s="11"/>
      <c r="B39" s="11"/>
      <c r="C39" s="11"/>
      <c r="D39" s="9">
        <v>400</v>
      </c>
      <c r="E39" s="9">
        <v>190</v>
      </c>
      <c r="F39" s="15"/>
      <c r="G39" s="15"/>
      <c r="H39" s="15"/>
      <c r="I39" s="15"/>
      <c r="J39" s="15"/>
      <c r="K39" s="8">
        <f t="shared" si="2"/>
        <v>0</v>
      </c>
      <c r="L39" s="7">
        <f t="shared" si="3"/>
        <v>0</v>
      </c>
    </row>
    <row r="40" spans="1:12" ht="39.75" customHeight="1">
      <c r="A40" s="11"/>
      <c r="B40" s="11"/>
      <c r="C40" s="11"/>
      <c r="D40" s="9">
        <v>400</v>
      </c>
      <c r="E40" s="9">
        <v>190</v>
      </c>
      <c r="F40" s="15"/>
      <c r="G40" s="15"/>
      <c r="H40" s="15"/>
      <c r="I40" s="15"/>
      <c r="J40" s="15"/>
      <c r="K40" s="8">
        <f t="shared" si="2"/>
        <v>0</v>
      </c>
      <c r="L40" s="7">
        <f t="shared" si="3"/>
        <v>0</v>
      </c>
    </row>
    <row r="41" spans="1:12" ht="39.75" customHeight="1">
      <c r="A41" s="11"/>
      <c r="B41" s="11"/>
      <c r="C41" s="11"/>
      <c r="D41" s="9">
        <v>400</v>
      </c>
      <c r="E41" s="9">
        <v>190</v>
      </c>
      <c r="F41" s="15"/>
      <c r="G41" s="15"/>
      <c r="H41" s="15"/>
      <c r="I41" s="15"/>
      <c r="J41" s="15"/>
      <c r="K41" s="8">
        <f t="shared" si="2"/>
        <v>0</v>
      </c>
      <c r="L41" s="7">
        <f t="shared" si="3"/>
        <v>0</v>
      </c>
    </row>
    <row r="42" spans="1:12" ht="39.75" customHeight="1">
      <c r="A42" s="11"/>
      <c r="B42" s="11"/>
      <c r="C42" s="11"/>
      <c r="D42" s="9">
        <v>400</v>
      </c>
      <c r="E42" s="9">
        <v>190</v>
      </c>
      <c r="F42" s="15"/>
      <c r="G42" s="15"/>
      <c r="H42" s="15"/>
      <c r="I42" s="15"/>
      <c r="J42" s="15"/>
      <c r="K42" s="8">
        <f t="shared" si="2"/>
        <v>0</v>
      </c>
      <c r="L42" s="7">
        <f t="shared" si="3"/>
        <v>0</v>
      </c>
    </row>
    <row r="43" spans="1:12" ht="39.75" customHeight="1">
      <c r="A43" s="11"/>
      <c r="B43" s="11"/>
      <c r="C43" s="11"/>
      <c r="D43" s="9">
        <v>400</v>
      </c>
      <c r="E43" s="9">
        <v>190</v>
      </c>
      <c r="F43" s="15"/>
      <c r="G43" s="15"/>
      <c r="H43" s="15"/>
      <c r="I43" s="15"/>
      <c r="J43" s="15"/>
      <c r="K43" s="8">
        <f t="shared" si="2"/>
        <v>0</v>
      </c>
      <c r="L43" s="7">
        <f t="shared" si="3"/>
        <v>0</v>
      </c>
    </row>
    <row r="44" spans="1:12" ht="39.75" customHeight="1">
      <c r="A44" s="11"/>
      <c r="B44" s="11"/>
      <c r="C44" s="11"/>
      <c r="D44" s="9">
        <v>400</v>
      </c>
      <c r="E44" s="9">
        <v>190</v>
      </c>
      <c r="F44" s="15"/>
      <c r="G44" s="15"/>
      <c r="H44" s="15"/>
      <c r="I44" s="15"/>
      <c r="J44" s="15"/>
      <c r="K44" s="8">
        <f t="shared" si="2"/>
        <v>0</v>
      </c>
      <c r="L44" s="7">
        <f t="shared" si="3"/>
        <v>0</v>
      </c>
    </row>
    <row r="45" spans="1:12" ht="39.75" customHeight="1">
      <c r="A45" s="11"/>
      <c r="B45" s="11"/>
      <c r="C45" s="11"/>
      <c r="D45" s="9">
        <v>400</v>
      </c>
      <c r="E45" s="9">
        <v>190</v>
      </c>
      <c r="F45" s="15"/>
      <c r="G45" s="15"/>
      <c r="H45" s="15"/>
      <c r="I45" s="15"/>
      <c r="J45" s="15"/>
      <c r="K45" s="8">
        <f t="shared" si="2"/>
        <v>0</v>
      </c>
      <c r="L45" s="7">
        <f t="shared" si="3"/>
        <v>0</v>
      </c>
    </row>
    <row r="46" spans="1:12" ht="39.75" customHeight="1">
      <c r="A46" s="11"/>
      <c r="B46" s="11"/>
      <c r="C46" s="11"/>
      <c r="D46" s="9">
        <v>400</v>
      </c>
      <c r="E46" s="9">
        <v>190</v>
      </c>
      <c r="F46" s="15"/>
      <c r="G46" s="15"/>
      <c r="H46" s="15"/>
      <c r="I46" s="15"/>
      <c r="J46" s="15"/>
      <c r="K46" s="8">
        <f t="shared" si="2"/>
        <v>0</v>
      </c>
      <c r="L46" s="7">
        <f t="shared" si="3"/>
        <v>0</v>
      </c>
    </row>
    <row r="47" spans="1:12" ht="39.75" customHeight="1">
      <c r="A47" s="11"/>
      <c r="B47" s="11"/>
      <c r="C47" s="11"/>
      <c r="D47" s="9">
        <v>400</v>
      </c>
      <c r="E47" s="9">
        <v>190</v>
      </c>
      <c r="F47" s="15"/>
      <c r="G47" s="15"/>
      <c r="H47" s="15"/>
      <c r="I47" s="15"/>
      <c r="J47" s="15"/>
      <c r="K47" s="8">
        <f t="shared" si="2"/>
        <v>0</v>
      </c>
      <c r="L47" s="7">
        <f t="shared" si="3"/>
        <v>0</v>
      </c>
    </row>
    <row r="48" spans="1:12" ht="39.75" customHeight="1">
      <c r="A48" s="11"/>
      <c r="B48" s="11"/>
      <c r="C48" s="11"/>
      <c r="D48" s="9">
        <v>400</v>
      </c>
      <c r="E48" s="9">
        <v>190</v>
      </c>
      <c r="F48" s="15"/>
      <c r="G48" s="15"/>
      <c r="H48" s="15"/>
      <c r="I48" s="15"/>
      <c r="J48" s="15"/>
      <c r="K48" s="8">
        <f t="shared" si="2"/>
        <v>0</v>
      </c>
      <c r="L48" s="7">
        <f t="shared" si="3"/>
        <v>0</v>
      </c>
    </row>
    <row r="49" spans="1:12" ht="39.75" customHeight="1">
      <c r="A49" s="11"/>
      <c r="B49" s="11"/>
      <c r="C49" s="11"/>
      <c r="D49" s="9">
        <v>400</v>
      </c>
      <c r="E49" s="9">
        <v>190</v>
      </c>
      <c r="F49" s="15"/>
      <c r="G49" s="15"/>
      <c r="H49" s="15"/>
      <c r="I49" s="15"/>
      <c r="J49" s="15"/>
      <c r="K49" s="8">
        <f t="shared" si="2"/>
        <v>0</v>
      </c>
      <c r="L49" s="7">
        <f t="shared" si="3"/>
        <v>0</v>
      </c>
    </row>
    <row r="50" spans="1:12" ht="39.75" customHeight="1">
      <c r="A50" s="11"/>
      <c r="B50" s="11"/>
      <c r="C50" s="11"/>
      <c r="D50" s="9">
        <v>400</v>
      </c>
      <c r="E50" s="9">
        <v>190</v>
      </c>
      <c r="F50" s="15"/>
      <c r="G50" s="15"/>
      <c r="H50" s="15"/>
      <c r="I50" s="15"/>
      <c r="J50" s="15"/>
      <c r="K50" s="8">
        <f t="shared" si="2"/>
        <v>0</v>
      </c>
      <c r="L50" s="7">
        <f t="shared" si="3"/>
        <v>0</v>
      </c>
    </row>
    <row r="51" spans="1:12" ht="39.75" customHeight="1">
      <c r="A51" s="11"/>
      <c r="B51" s="11"/>
      <c r="C51" s="11"/>
      <c r="D51" s="9">
        <v>400</v>
      </c>
      <c r="E51" s="9">
        <v>190</v>
      </c>
      <c r="F51" s="15"/>
      <c r="G51" s="15"/>
      <c r="H51" s="15"/>
      <c r="I51" s="15"/>
      <c r="J51" s="15"/>
      <c r="K51" s="8">
        <f t="shared" si="2"/>
        <v>0</v>
      </c>
      <c r="L51" s="7">
        <f t="shared" si="3"/>
        <v>0</v>
      </c>
    </row>
    <row r="52" spans="1:12" ht="39.75" customHeight="1">
      <c r="A52" s="11"/>
      <c r="B52" s="11"/>
      <c r="C52" s="11"/>
      <c r="D52" s="9">
        <v>400</v>
      </c>
      <c r="E52" s="9">
        <v>190</v>
      </c>
      <c r="F52" s="15"/>
      <c r="G52" s="15"/>
      <c r="H52" s="15"/>
      <c r="I52" s="15"/>
      <c r="J52" s="15"/>
      <c r="K52" s="8">
        <f t="shared" si="2"/>
        <v>0</v>
      </c>
      <c r="L52" s="7">
        <f t="shared" si="3"/>
        <v>0</v>
      </c>
    </row>
    <row r="53" spans="1:12" ht="39.75" customHeight="1">
      <c r="A53" s="11"/>
      <c r="B53" s="11"/>
      <c r="C53" s="11"/>
      <c r="D53" s="9">
        <v>400</v>
      </c>
      <c r="E53" s="9">
        <v>190</v>
      </c>
      <c r="F53" s="15"/>
      <c r="G53" s="15"/>
      <c r="H53" s="15"/>
      <c r="I53" s="15"/>
      <c r="J53" s="15"/>
      <c r="K53" s="8">
        <f t="shared" si="2"/>
        <v>0</v>
      </c>
      <c r="L53" s="7">
        <f t="shared" si="3"/>
        <v>0</v>
      </c>
    </row>
    <row r="54" spans="1:12" ht="39.75" customHeight="1">
      <c r="A54" s="11"/>
      <c r="B54" s="11"/>
      <c r="C54" s="11"/>
      <c r="D54" s="9">
        <v>400</v>
      </c>
      <c r="E54" s="9">
        <v>190</v>
      </c>
      <c r="F54" s="15"/>
      <c r="G54" s="15"/>
      <c r="H54" s="15"/>
      <c r="I54" s="15"/>
      <c r="J54" s="15"/>
      <c r="K54" s="8">
        <f t="shared" si="2"/>
        <v>0</v>
      </c>
      <c r="L54" s="7">
        <f t="shared" si="3"/>
        <v>0</v>
      </c>
    </row>
    <row r="55" spans="1:12" ht="39.75" customHeight="1">
      <c r="A55" s="11"/>
      <c r="B55" s="11"/>
      <c r="C55" s="11"/>
      <c r="D55" s="9">
        <v>400</v>
      </c>
      <c r="E55" s="9">
        <v>190</v>
      </c>
      <c r="F55" s="15"/>
      <c r="G55" s="15"/>
      <c r="H55" s="15"/>
      <c r="I55" s="15"/>
      <c r="J55" s="15"/>
      <c r="K55" s="8">
        <f t="shared" si="2"/>
        <v>0</v>
      </c>
      <c r="L55" s="7">
        <f t="shared" si="3"/>
        <v>0</v>
      </c>
    </row>
    <row r="56" spans="1:12" ht="39.75" customHeight="1">
      <c r="A56" s="11"/>
      <c r="B56" s="11"/>
      <c r="C56" s="11"/>
      <c r="D56" s="9">
        <v>400</v>
      </c>
      <c r="E56" s="9">
        <v>190</v>
      </c>
      <c r="F56" s="15"/>
      <c r="G56" s="15"/>
      <c r="H56" s="15"/>
      <c r="I56" s="15"/>
      <c r="J56" s="15"/>
      <c r="K56" s="8">
        <f t="shared" si="2"/>
        <v>0</v>
      </c>
      <c r="L56" s="7">
        <f t="shared" si="3"/>
        <v>0</v>
      </c>
    </row>
    <row r="57" spans="1:12" ht="39.75" customHeight="1">
      <c r="A57" s="11"/>
      <c r="B57" s="11"/>
      <c r="C57" s="11"/>
      <c r="D57" s="9">
        <v>400</v>
      </c>
      <c r="E57" s="9">
        <v>190</v>
      </c>
      <c r="F57" s="15"/>
      <c r="G57" s="15"/>
      <c r="H57" s="15"/>
      <c r="I57" s="15"/>
      <c r="J57" s="15"/>
      <c r="K57" s="8">
        <f t="shared" si="2"/>
        <v>0</v>
      </c>
      <c r="L57" s="7">
        <f t="shared" si="3"/>
        <v>0</v>
      </c>
    </row>
    <row r="58" spans="1:12" ht="39.75" customHeight="1">
      <c r="A58" s="11"/>
      <c r="B58" s="11"/>
      <c r="C58" s="11"/>
      <c r="D58" s="9">
        <v>400</v>
      </c>
      <c r="E58" s="9">
        <v>190</v>
      </c>
      <c r="F58" s="15"/>
      <c r="G58" s="15"/>
      <c r="H58" s="15"/>
      <c r="I58" s="15"/>
      <c r="J58" s="15"/>
      <c r="K58" s="8">
        <f t="shared" si="2"/>
        <v>0</v>
      </c>
      <c r="L58" s="7">
        <f t="shared" si="3"/>
        <v>0</v>
      </c>
    </row>
    <row r="59" spans="1:12" ht="39.75" customHeight="1">
      <c r="A59" s="11"/>
      <c r="B59" s="11"/>
      <c r="C59" s="11"/>
      <c r="D59" s="9">
        <v>400</v>
      </c>
      <c r="E59" s="9">
        <v>190</v>
      </c>
      <c r="F59" s="15"/>
      <c r="G59" s="15"/>
      <c r="H59" s="15"/>
      <c r="I59" s="15"/>
      <c r="J59" s="15"/>
      <c r="K59" s="8">
        <f t="shared" si="2"/>
        <v>0</v>
      </c>
      <c r="L59" s="7">
        <f t="shared" si="3"/>
        <v>0</v>
      </c>
    </row>
    <row r="60" spans="1:12" ht="39.75" customHeight="1">
      <c r="A60" s="11"/>
      <c r="B60" s="11"/>
      <c r="C60" s="11"/>
      <c r="D60" s="9">
        <v>400</v>
      </c>
      <c r="E60" s="9">
        <v>190</v>
      </c>
      <c r="F60" s="15"/>
      <c r="G60" s="15"/>
      <c r="H60" s="15"/>
      <c r="I60" s="15"/>
      <c r="J60" s="15"/>
      <c r="K60" s="8">
        <f t="shared" si="2"/>
        <v>0</v>
      </c>
      <c r="L60" s="7">
        <f t="shared" si="3"/>
        <v>0</v>
      </c>
    </row>
    <row r="61" spans="1:12" ht="39.75" customHeight="1">
      <c r="A61" s="11"/>
      <c r="B61" s="11"/>
      <c r="C61" s="11"/>
      <c r="D61" s="9">
        <v>400</v>
      </c>
      <c r="E61" s="9">
        <v>190</v>
      </c>
      <c r="F61" s="15"/>
      <c r="G61" s="15"/>
      <c r="H61" s="15"/>
      <c r="I61" s="15"/>
      <c r="J61" s="15"/>
      <c r="K61" s="8">
        <f t="shared" si="2"/>
        <v>0</v>
      </c>
      <c r="L61" s="7">
        <f t="shared" si="3"/>
        <v>0</v>
      </c>
    </row>
    <row r="62" spans="1:12" ht="39.75" customHeight="1">
      <c r="A62" s="11"/>
      <c r="B62" s="11"/>
      <c r="C62" s="11"/>
      <c r="D62" s="9">
        <v>400</v>
      </c>
      <c r="E62" s="9">
        <v>190</v>
      </c>
      <c r="F62" s="15"/>
      <c r="G62" s="15"/>
      <c r="H62" s="15"/>
      <c r="I62" s="15"/>
      <c r="J62" s="15"/>
      <c r="K62" s="8">
        <f t="shared" si="2"/>
        <v>0</v>
      </c>
      <c r="L62" s="7">
        <f t="shared" si="3"/>
        <v>0</v>
      </c>
    </row>
    <row r="63" spans="1:12" ht="39.75" customHeight="1">
      <c r="A63" s="11"/>
      <c r="B63" s="11"/>
      <c r="C63" s="11"/>
      <c r="D63" s="9">
        <v>400</v>
      </c>
      <c r="E63" s="9">
        <v>190</v>
      </c>
      <c r="F63" s="15"/>
      <c r="G63" s="15"/>
      <c r="H63" s="15"/>
      <c r="I63" s="15"/>
      <c r="J63" s="15"/>
      <c r="K63" s="8">
        <f t="shared" si="2"/>
        <v>0</v>
      </c>
      <c r="L63" s="7">
        <f t="shared" si="3"/>
        <v>0</v>
      </c>
    </row>
    <row r="64" spans="1:12" ht="39.75" customHeight="1">
      <c r="A64" s="11"/>
      <c r="B64" s="11"/>
      <c r="C64" s="11"/>
      <c r="D64" s="9">
        <v>400</v>
      </c>
      <c r="E64" s="9">
        <v>190</v>
      </c>
      <c r="F64" s="15"/>
      <c r="G64" s="15"/>
      <c r="H64" s="15"/>
      <c r="I64" s="15"/>
      <c r="J64" s="15"/>
      <c r="K64" s="8">
        <f t="shared" si="2"/>
        <v>0</v>
      </c>
      <c r="L64" s="7">
        <f t="shared" si="3"/>
        <v>0</v>
      </c>
    </row>
    <row r="65" spans="1:12" ht="39.75" customHeight="1">
      <c r="A65" s="11"/>
      <c r="B65" s="11"/>
      <c r="C65" s="11"/>
      <c r="D65" s="9">
        <v>400</v>
      </c>
      <c r="E65" s="9">
        <v>190</v>
      </c>
      <c r="F65" s="15"/>
      <c r="G65" s="15"/>
      <c r="H65" s="15"/>
      <c r="I65" s="15"/>
      <c r="J65" s="15"/>
      <c r="K65" s="8">
        <f t="shared" ref="K65:K96" si="4">SUM(F65:J65)</f>
        <v>0</v>
      </c>
      <c r="L65" s="7">
        <f t="shared" si="3"/>
        <v>0</v>
      </c>
    </row>
    <row r="66" spans="1:12" ht="39.75" customHeight="1">
      <c r="A66" s="11"/>
      <c r="B66" s="11"/>
      <c r="C66" s="11"/>
      <c r="D66" s="9">
        <v>400</v>
      </c>
      <c r="E66" s="9">
        <v>190</v>
      </c>
      <c r="F66" s="15"/>
      <c r="G66" s="15"/>
      <c r="H66" s="15"/>
      <c r="I66" s="15"/>
      <c r="J66" s="15"/>
      <c r="K66" s="8">
        <f t="shared" si="4"/>
        <v>0</v>
      </c>
      <c r="L66" s="7">
        <f t="shared" si="3"/>
        <v>0</v>
      </c>
    </row>
    <row r="67" spans="1:12" ht="39.75" customHeight="1">
      <c r="A67" s="11"/>
      <c r="B67" s="11"/>
      <c r="C67" s="11"/>
      <c r="D67" s="9">
        <v>400</v>
      </c>
      <c r="E67" s="9">
        <v>190</v>
      </c>
      <c r="F67" s="15"/>
      <c r="G67" s="15"/>
      <c r="H67" s="15"/>
      <c r="I67" s="15"/>
      <c r="J67" s="15"/>
      <c r="K67" s="8">
        <f t="shared" si="4"/>
        <v>0</v>
      </c>
      <c r="L67" s="7">
        <f t="shared" si="3"/>
        <v>0</v>
      </c>
    </row>
    <row r="68" spans="1:12" ht="39.75" customHeight="1">
      <c r="A68" s="11"/>
      <c r="B68" s="11"/>
      <c r="C68" s="11"/>
      <c r="D68" s="9">
        <v>400</v>
      </c>
      <c r="E68" s="9">
        <v>190</v>
      </c>
      <c r="F68" s="15"/>
      <c r="G68" s="15"/>
      <c r="H68" s="15"/>
      <c r="I68" s="15"/>
      <c r="J68" s="15"/>
      <c r="K68" s="8">
        <f t="shared" si="4"/>
        <v>0</v>
      </c>
      <c r="L68" s="7">
        <f t="shared" si="3"/>
        <v>0</v>
      </c>
    </row>
    <row r="69" spans="1:12" ht="39.75" customHeight="1">
      <c r="A69" s="11"/>
      <c r="B69" s="11"/>
      <c r="C69" s="11"/>
      <c r="D69" s="9">
        <v>400</v>
      </c>
      <c r="E69" s="9">
        <v>190</v>
      </c>
      <c r="F69" s="15"/>
      <c r="G69" s="15"/>
      <c r="H69" s="15"/>
      <c r="I69" s="15"/>
      <c r="J69" s="15"/>
      <c r="K69" s="8">
        <f t="shared" si="4"/>
        <v>0</v>
      </c>
      <c r="L69" s="7">
        <f t="shared" si="3"/>
        <v>0</v>
      </c>
    </row>
    <row r="70" spans="1:12" ht="39.75" customHeight="1">
      <c r="A70" s="11"/>
      <c r="B70" s="11"/>
      <c r="C70" s="11"/>
      <c r="D70" s="9">
        <v>400</v>
      </c>
      <c r="E70" s="9">
        <v>190</v>
      </c>
      <c r="F70" s="15"/>
      <c r="G70" s="15"/>
      <c r="H70" s="15"/>
      <c r="I70" s="15"/>
      <c r="J70" s="15"/>
      <c r="K70" s="8">
        <f t="shared" si="4"/>
        <v>0</v>
      </c>
      <c r="L70" s="7">
        <f t="shared" si="3"/>
        <v>0</v>
      </c>
    </row>
    <row r="71" spans="1:12" ht="39.75" customHeight="1">
      <c r="A71" s="11"/>
      <c r="B71" s="11"/>
      <c r="C71" s="11"/>
      <c r="D71" s="9">
        <v>400</v>
      </c>
      <c r="E71" s="9">
        <v>190</v>
      </c>
      <c r="F71" s="15"/>
      <c r="G71" s="15"/>
      <c r="H71" s="15"/>
      <c r="I71" s="15"/>
      <c r="J71" s="15"/>
      <c r="K71" s="8">
        <f t="shared" si="4"/>
        <v>0</v>
      </c>
      <c r="L71" s="7">
        <f t="shared" si="3"/>
        <v>0</v>
      </c>
    </row>
    <row r="72" spans="1:12" ht="39.75" customHeight="1">
      <c r="A72" s="11"/>
      <c r="B72" s="11"/>
      <c r="C72" s="11"/>
      <c r="D72" s="9">
        <v>400</v>
      </c>
      <c r="E72" s="9">
        <v>190</v>
      </c>
      <c r="F72" s="15"/>
      <c r="G72" s="15"/>
      <c r="H72" s="15"/>
      <c r="I72" s="15"/>
      <c r="J72" s="15"/>
      <c r="K72" s="8">
        <f t="shared" si="4"/>
        <v>0</v>
      </c>
      <c r="L72" s="7">
        <f t="shared" si="3"/>
        <v>0</v>
      </c>
    </row>
    <row r="73" spans="1:12" ht="39.75" customHeight="1">
      <c r="A73" s="11"/>
      <c r="B73" s="11"/>
      <c r="C73" s="11"/>
      <c r="D73" s="9">
        <v>400</v>
      </c>
      <c r="E73" s="9">
        <v>190</v>
      </c>
      <c r="F73" s="15"/>
      <c r="G73" s="15"/>
      <c r="H73" s="15"/>
      <c r="I73" s="15"/>
      <c r="J73" s="15"/>
      <c r="K73" s="8">
        <f t="shared" si="4"/>
        <v>0</v>
      </c>
      <c r="L73" s="7">
        <f t="shared" si="3"/>
        <v>0</v>
      </c>
    </row>
    <row r="74" spans="1:12" ht="39.75" customHeight="1">
      <c r="A74" s="11"/>
      <c r="B74" s="11"/>
      <c r="C74" s="11"/>
      <c r="D74" s="9">
        <v>400</v>
      </c>
      <c r="E74" s="9">
        <v>190</v>
      </c>
      <c r="F74" s="15"/>
      <c r="G74" s="15"/>
      <c r="H74" s="15"/>
      <c r="I74" s="15"/>
      <c r="J74" s="15"/>
      <c r="K74" s="8">
        <f t="shared" si="4"/>
        <v>0</v>
      </c>
      <c r="L74" s="7">
        <f t="shared" si="3"/>
        <v>0</v>
      </c>
    </row>
    <row r="75" spans="1:12" ht="39.75" customHeight="1">
      <c r="A75" s="11"/>
      <c r="B75" s="11"/>
      <c r="C75" s="11"/>
      <c r="D75" s="9">
        <v>400</v>
      </c>
      <c r="E75" s="9">
        <v>190</v>
      </c>
      <c r="F75" s="15"/>
      <c r="G75" s="15"/>
      <c r="H75" s="15"/>
      <c r="I75" s="15"/>
      <c r="J75" s="15"/>
      <c r="K75" s="8">
        <f t="shared" si="4"/>
        <v>0</v>
      </c>
      <c r="L75" s="7">
        <f t="shared" si="3"/>
        <v>0</v>
      </c>
    </row>
    <row r="76" spans="1:12" ht="39.75" customHeight="1">
      <c r="A76" s="11"/>
      <c r="B76" s="11"/>
      <c r="C76" s="11"/>
      <c r="D76" s="9">
        <v>400</v>
      </c>
      <c r="E76" s="9">
        <v>190</v>
      </c>
      <c r="F76" s="15"/>
      <c r="G76" s="15"/>
      <c r="H76" s="15"/>
      <c r="I76" s="15"/>
      <c r="J76" s="15"/>
      <c r="K76" s="8">
        <f t="shared" si="4"/>
        <v>0</v>
      </c>
      <c r="L76" s="7">
        <f t="shared" si="3"/>
        <v>0</v>
      </c>
    </row>
    <row r="77" spans="1:12" ht="39.75" customHeight="1">
      <c r="A77" s="11"/>
      <c r="B77" s="11"/>
      <c r="C77" s="11"/>
      <c r="D77" s="9">
        <v>400</v>
      </c>
      <c r="E77" s="9">
        <v>190</v>
      </c>
      <c r="F77" s="15"/>
      <c r="G77" s="15"/>
      <c r="H77" s="15"/>
      <c r="I77" s="15"/>
      <c r="J77" s="15"/>
      <c r="K77" s="8">
        <f t="shared" si="4"/>
        <v>0</v>
      </c>
      <c r="L77" s="7">
        <f t="shared" si="3"/>
        <v>0</v>
      </c>
    </row>
    <row r="78" spans="1:12" ht="39.75" customHeight="1">
      <c r="A78" s="11"/>
      <c r="B78" s="11"/>
      <c r="C78" s="11"/>
      <c r="D78" s="9">
        <v>400</v>
      </c>
      <c r="E78" s="9">
        <v>190</v>
      </c>
      <c r="F78" s="15"/>
      <c r="G78" s="15"/>
      <c r="H78" s="15"/>
      <c r="I78" s="15"/>
      <c r="J78" s="15"/>
      <c r="K78" s="8">
        <f t="shared" si="4"/>
        <v>0</v>
      </c>
      <c r="L78" s="7">
        <f t="shared" si="3"/>
        <v>0</v>
      </c>
    </row>
    <row r="79" spans="1:12" ht="39.75" customHeight="1">
      <c r="A79" s="11"/>
      <c r="B79" s="11"/>
      <c r="C79" s="11"/>
      <c r="D79" s="9">
        <v>400</v>
      </c>
      <c r="E79" s="9">
        <v>190</v>
      </c>
      <c r="F79" s="15"/>
      <c r="G79" s="15"/>
      <c r="H79" s="15"/>
      <c r="I79" s="15"/>
      <c r="J79" s="15"/>
      <c r="K79" s="8">
        <f t="shared" si="4"/>
        <v>0</v>
      </c>
      <c r="L79" s="7">
        <f t="shared" si="3"/>
        <v>0</v>
      </c>
    </row>
    <row r="80" spans="1:12" ht="39.75" customHeight="1">
      <c r="A80" s="11"/>
      <c r="B80" s="11"/>
      <c r="C80" s="11"/>
      <c r="D80" s="9">
        <v>400</v>
      </c>
      <c r="E80" s="9">
        <v>190</v>
      </c>
      <c r="F80" s="15"/>
      <c r="G80" s="15"/>
      <c r="H80" s="15"/>
      <c r="I80" s="15"/>
      <c r="J80" s="15"/>
      <c r="K80" s="8">
        <f t="shared" si="4"/>
        <v>0</v>
      </c>
      <c r="L80" s="7">
        <f t="shared" si="3"/>
        <v>0</v>
      </c>
    </row>
    <row r="81" spans="1:12" ht="39.75" customHeight="1">
      <c r="A81" s="11"/>
      <c r="B81" s="11"/>
      <c r="C81" s="11"/>
      <c r="D81" s="9">
        <v>400</v>
      </c>
      <c r="E81" s="9">
        <v>190</v>
      </c>
      <c r="F81" s="15"/>
      <c r="G81" s="15"/>
      <c r="H81" s="15"/>
      <c r="I81" s="15"/>
      <c r="J81" s="15"/>
      <c r="K81" s="8">
        <f t="shared" si="4"/>
        <v>0</v>
      </c>
      <c r="L81" s="7">
        <f t="shared" si="3"/>
        <v>0</v>
      </c>
    </row>
    <row r="82" spans="1:12" ht="39.75" customHeight="1">
      <c r="A82" s="11"/>
      <c r="B82" s="11"/>
      <c r="C82" s="11"/>
      <c r="D82" s="9">
        <v>400</v>
      </c>
      <c r="E82" s="9">
        <v>190</v>
      </c>
      <c r="F82" s="15"/>
      <c r="G82" s="15"/>
      <c r="H82" s="15"/>
      <c r="I82" s="15"/>
      <c r="J82" s="15"/>
      <c r="K82" s="8">
        <f t="shared" si="4"/>
        <v>0</v>
      </c>
      <c r="L82" s="7">
        <f t="shared" si="3"/>
        <v>0</v>
      </c>
    </row>
    <row r="83" spans="1:12" ht="39.75" customHeight="1">
      <c r="A83" s="11"/>
      <c r="B83" s="11"/>
      <c r="C83" s="11"/>
      <c r="D83" s="9">
        <v>400</v>
      </c>
      <c r="E83" s="9">
        <v>190</v>
      </c>
      <c r="F83" s="15"/>
      <c r="G83" s="15"/>
      <c r="H83" s="15"/>
      <c r="I83" s="15"/>
      <c r="J83" s="15"/>
      <c r="K83" s="8">
        <f t="shared" si="4"/>
        <v>0</v>
      </c>
      <c r="L83" s="7">
        <f t="shared" si="3"/>
        <v>0</v>
      </c>
    </row>
    <row r="84" spans="1:12" ht="39.75" customHeight="1">
      <c r="A84" s="11"/>
      <c r="B84" s="11"/>
      <c r="C84" s="11"/>
      <c r="D84" s="9">
        <v>400</v>
      </c>
      <c r="E84" s="9">
        <v>190</v>
      </c>
      <c r="F84" s="15"/>
      <c r="G84" s="15"/>
      <c r="H84" s="15"/>
      <c r="I84" s="15"/>
      <c r="J84" s="15"/>
      <c r="K84" s="8">
        <f t="shared" si="4"/>
        <v>0</v>
      </c>
      <c r="L84" s="7">
        <f t="shared" si="3"/>
        <v>0</v>
      </c>
    </row>
    <row r="85" spans="1:12" ht="39.75" customHeight="1">
      <c r="A85" s="11"/>
      <c r="B85" s="11"/>
      <c r="C85" s="11"/>
      <c r="D85" s="9">
        <v>400</v>
      </c>
      <c r="E85" s="9">
        <v>190</v>
      </c>
      <c r="F85" s="15"/>
      <c r="G85" s="15"/>
      <c r="H85" s="15"/>
      <c r="I85" s="15"/>
      <c r="J85" s="15"/>
      <c r="K85" s="8">
        <f t="shared" si="4"/>
        <v>0</v>
      </c>
      <c r="L85" s="7">
        <f t="shared" si="3"/>
        <v>0</v>
      </c>
    </row>
    <row r="86" spans="1:12" ht="39.75" customHeight="1">
      <c r="A86" s="11"/>
      <c r="B86" s="11"/>
      <c r="C86" s="11"/>
      <c r="D86" s="9">
        <v>400</v>
      </c>
      <c r="E86" s="9">
        <v>190</v>
      </c>
      <c r="F86" s="15"/>
      <c r="G86" s="15"/>
      <c r="H86" s="15"/>
      <c r="I86" s="15"/>
      <c r="J86" s="15"/>
      <c r="K86" s="8">
        <f t="shared" si="4"/>
        <v>0</v>
      </c>
      <c r="L86" s="7">
        <f t="shared" si="3"/>
        <v>0</v>
      </c>
    </row>
    <row r="87" spans="1:12" ht="39.75" customHeight="1">
      <c r="A87" s="11"/>
      <c r="B87" s="11"/>
      <c r="C87" s="11"/>
      <c r="D87" s="9">
        <v>400</v>
      </c>
      <c r="E87" s="9">
        <v>190</v>
      </c>
      <c r="F87" s="15"/>
      <c r="G87" s="15"/>
      <c r="H87" s="15"/>
      <c r="I87" s="15"/>
      <c r="J87" s="15"/>
      <c r="K87" s="8">
        <f t="shared" si="4"/>
        <v>0</v>
      </c>
      <c r="L87" s="7">
        <f t="shared" si="3"/>
        <v>0</v>
      </c>
    </row>
    <row r="88" spans="1:12" ht="39.75" customHeight="1">
      <c r="A88" s="11"/>
      <c r="B88" s="11"/>
      <c r="C88" s="11"/>
      <c r="D88" s="9">
        <v>400</v>
      </c>
      <c r="E88" s="9">
        <v>190</v>
      </c>
      <c r="F88" s="15"/>
      <c r="G88" s="15"/>
      <c r="H88" s="15"/>
      <c r="I88" s="15"/>
      <c r="J88" s="15"/>
      <c r="K88" s="8">
        <f t="shared" si="4"/>
        <v>0</v>
      </c>
      <c r="L88" s="7">
        <f t="shared" si="3"/>
        <v>0</v>
      </c>
    </row>
    <row r="89" spans="1:12" ht="39.75" customHeight="1">
      <c r="A89" s="11"/>
      <c r="B89" s="11"/>
      <c r="C89" s="11"/>
      <c r="D89" s="9">
        <v>400</v>
      </c>
      <c r="E89" s="9">
        <v>190</v>
      </c>
      <c r="F89" s="15"/>
      <c r="G89" s="15"/>
      <c r="H89" s="15"/>
      <c r="I89" s="15"/>
      <c r="J89" s="15"/>
      <c r="K89" s="8">
        <f t="shared" si="4"/>
        <v>0</v>
      </c>
      <c r="L89" s="7">
        <f t="shared" si="3"/>
        <v>0</v>
      </c>
    </row>
    <row r="90" spans="1:12" ht="39.75" customHeight="1">
      <c r="A90" s="11"/>
      <c r="B90" s="11"/>
      <c r="C90" s="11"/>
      <c r="D90" s="9">
        <v>400</v>
      </c>
      <c r="E90" s="9">
        <v>190</v>
      </c>
      <c r="F90" s="15"/>
      <c r="G90" s="15"/>
      <c r="H90" s="15"/>
      <c r="I90" s="15"/>
      <c r="J90" s="15"/>
      <c r="K90" s="8">
        <f t="shared" si="4"/>
        <v>0</v>
      </c>
      <c r="L90" s="7">
        <f t="shared" si="3"/>
        <v>0</v>
      </c>
    </row>
    <row r="91" spans="1:12" ht="39.75" customHeight="1">
      <c r="A91" s="11"/>
      <c r="B91" s="11"/>
      <c r="C91" s="11"/>
      <c r="D91" s="9">
        <v>400</v>
      </c>
      <c r="E91" s="9">
        <v>190</v>
      </c>
      <c r="F91" s="15"/>
      <c r="G91" s="15"/>
      <c r="H91" s="15"/>
      <c r="I91" s="15"/>
      <c r="J91" s="15"/>
      <c r="K91" s="8">
        <f t="shared" si="4"/>
        <v>0</v>
      </c>
      <c r="L91" s="7">
        <f t="shared" si="3"/>
        <v>0</v>
      </c>
    </row>
    <row r="92" spans="1:12" ht="39.75" customHeight="1">
      <c r="A92" s="11"/>
      <c r="B92" s="11"/>
      <c r="C92" s="11"/>
      <c r="D92" s="9">
        <v>400</v>
      </c>
      <c r="E92" s="9">
        <v>190</v>
      </c>
      <c r="F92" s="15"/>
      <c r="G92" s="15"/>
      <c r="H92" s="15"/>
      <c r="I92" s="15"/>
      <c r="J92" s="15"/>
      <c r="K92" s="8">
        <f t="shared" si="4"/>
        <v>0</v>
      </c>
      <c r="L92" s="7">
        <f t="shared" si="3"/>
        <v>0</v>
      </c>
    </row>
    <row r="93" spans="1:12" ht="39.75" customHeight="1">
      <c r="A93" s="11"/>
      <c r="B93" s="11"/>
      <c r="C93" s="11"/>
      <c r="D93" s="9">
        <v>400</v>
      </c>
      <c r="E93" s="9">
        <v>190</v>
      </c>
      <c r="F93" s="15"/>
      <c r="G93" s="15"/>
      <c r="H93" s="15"/>
      <c r="I93" s="15"/>
      <c r="J93" s="15"/>
      <c r="K93" s="8">
        <f t="shared" si="4"/>
        <v>0</v>
      </c>
      <c r="L93" s="7">
        <f t="shared" si="3"/>
        <v>0</v>
      </c>
    </row>
    <row r="94" spans="1:12" ht="39.75" customHeight="1">
      <c r="A94" s="11"/>
      <c r="B94" s="11"/>
      <c r="C94" s="11"/>
      <c r="D94" s="9">
        <v>400</v>
      </c>
      <c r="E94" s="9">
        <v>190</v>
      </c>
      <c r="F94" s="15"/>
      <c r="G94" s="15"/>
      <c r="H94" s="15"/>
      <c r="I94" s="15"/>
      <c r="J94" s="15"/>
      <c r="K94" s="8">
        <f t="shared" si="4"/>
        <v>0</v>
      </c>
      <c r="L94" s="7">
        <f t="shared" si="3"/>
        <v>0</v>
      </c>
    </row>
    <row r="95" spans="1:12" ht="39.75" customHeight="1">
      <c r="A95" s="11"/>
      <c r="B95" s="11"/>
      <c r="C95" s="11"/>
      <c r="D95" s="9">
        <v>400</v>
      </c>
      <c r="E95" s="9">
        <v>190</v>
      </c>
      <c r="F95" s="15"/>
      <c r="G95" s="15"/>
      <c r="H95" s="15"/>
      <c r="I95" s="15"/>
      <c r="J95" s="15"/>
      <c r="K95" s="8">
        <f t="shared" si="4"/>
        <v>0</v>
      </c>
      <c r="L95" s="7">
        <f t="shared" si="3"/>
        <v>0</v>
      </c>
    </row>
    <row r="96" spans="1:12" ht="39.75" customHeight="1">
      <c r="A96" s="11"/>
      <c r="B96" s="11"/>
      <c r="C96" s="11"/>
      <c r="D96" s="9">
        <v>400</v>
      </c>
      <c r="E96" s="9">
        <v>190</v>
      </c>
      <c r="F96" s="15"/>
      <c r="G96" s="15"/>
      <c r="H96" s="15"/>
      <c r="I96" s="15"/>
      <c r="J96" s="15"/>
      <c r="K96" s="8">
        <f t="shared" si="4"/>
        <v>0</v>
      </c>
      <c r="L96" s="7">
        <f t="shared" si="3"/>
        <v>0</v>
      </c>
    </row>
    <row r="97" spans="1:12" ht="39.75" customHeight="1">
      <c r="A97" s="11"/>
      <c r="B97" s="11"/>
      <c r="C97" s="11"/>
      <c r="D97" s="9">
        <v>400</v>
      </c>
      <c r="E97" s="9">
        <v>190</v>
      </c>
      <c r="F97" s="15"/>
      <c r="G97" s="15"/>
      <c r="H97" s="15"/>
      <c r="I97" s="15"/>
      <c r="J97" s="15"/>
      <c r="K97" s="8">
        <f t="shared" ref="K97:K128" si="5">SUM(F97:J97)</f>
        <v>0</v>
      </c>
      <c r="L97" s="7">
        <f t="shared" si="3"/>
        <v>0</v>
      </c>
    </row>
    <row r="98" spans="1:12" ht="39.75" customHeight="1">
      <c r="A98" s="11"/>
      <c r="B98" s="11"/>
      <c r="C98" s="11"/>
      <c r="D98" s="9">
        <v>400</v>
      </c>
      <c r="E98" s="9">
        <v>190</v>
      </c>
      <c r="F98" s="15"/>
      <c r="G98" s="15"/>
      <c r="H98" s="15"/>
      <c r="I98" s="15"/>
      <c r="J98" s="15"/>
      <c r="K98" s="8">
        <f t="shared" si="5"/>
        <v>0</v>
      </c>
      <c r="L98" s="7">
        <f t="shared" ref="L98:L128" si="6">K98*190</f>
        <v>0</v>
      </c>
    </row>
    <row r="99" spans="1:12" ht="39.75" customHeight="1">
      <c r="A99" s="11"/>
      <c r="B99" s="11"/>
      <c r="C99" s="11"/>
      <c r="D99" s="9">
        <v>400</v>
      </c>
      <c r="E99" s="9">
        <v>190</v>
      </c>
      <c r="F99" s="15"/>
      <c r="G99" s="15"/>
      <c r="H99" s="15"/>
      <c r="I99" s="15"/>
      <c r="J99" s="15"/>
      <c r="K99" s="8">
        <f t="shared" si="5"/>
        <v>0</v>
      </c>
      <c r="L99" s="7">
        <f t="shared" si="6"/>
        <v>0</v>
      </c>
    </row>
    <row r="100" spans="1:12" ht="39.75" customHeight="1">
      <c r="A100" s="11"/>
      <c r="B100" s="11"/>
      <c r="C100" s="11"/>
      <c r="D100" s="9">
        <v>400</v>
      </c>
      <c r="E100" s="9">
        <v>190</v>
      </c>
      <c r="F100" s="15"/>
      <c r="G100" s="15"/>
      <c r="H100" s="15"/>
      <c r="I100" s="15"/>
      <c r="J100" s="15"/>
      <c r="K100" s="8">
        <f t="shared" si="5"/>
        <v>0</v>
      </c>
      <c r="L100" s="7">
        <f t="shared" si="6"/>
        <v>0</v>
      </c>
    </row>
    <row r="101" spans="1:12" ht="39.75" customHeight="1">
      <c r="A101" s="11"/>
      <c r="B101" s="11"/>
      <c r="C101" s="11"/>
      <c r="D101" s="9">
        <v>400</v>
      </c>
      <c r="E101" s="9">
        <v>190</v>
      </c>
      <c r="F101" s="15"/>
      <c r="G101" s="15"/>
      <c r="H101" s="15"/>
      <c r="I101" s="15"/>
      <c r="J101" s="15"/>
      <c r="K101" s="8">
        <f t="shared" si="5"/>
        <v>0</v>
      </c>
      <c r="L101" s="7">
        <f t="shared" si="6"/>
        <v>0</v>
      </c>
    </row>
    <row r="102" spans="1:12" ht="39.75" customHeight="1">
      <c r="A102" s="11"/>
      <c r="B102" s="11"/>
      <c r="C102" s="11"/>
      <c r="D102" s="9">
        <v>400</v>
      </c>
      <c r="E102" s="9">
        <v>190</v>
      </c>
      <c r="F102" s="15"/>
      <c r="G102" s="15"/>
      <c r="H102" s="15"/>
      <c r="I102" s="15"/>
      <c r="J102" s="15"/>
      <c r="K102" s="8">
        <f t="shared" si="5"/>
        <v>0</v>
      </c>
      <c r="L102" s="7">
        <f t="shared" si="6"/>
        <v>0</v>
      </c>
    </row>
    <row r="103" spans="1:12" ht="39.75" customHeight="1">
      <c r="A103" s="11"/>
      <c r="B103" s="11"/>
      <c r="C103" s="11"/>
      <c r="D103" s="9">
        <v>400</v>
      </c>
      <c r="E103" s="9">
        <v>190</v>
      </c>
      <c r="F103" s="15"/>
      <c r="G103" s="15"/>
      <c r="H103" s="15"/>
      <c r="I103" s="15"/>
      <c r="J103" s="15"/>
      <c r="K103" s="8">
        <f t="shared" si="5"/>
        <v>0</v>
      </c>
      <c r="L103" s="7">
        <f t="shared" si="6"/>
        <v>0</v>
      </c>
    </row>
    <row r="104" spans="1:12" ht="39.75" customHeight="1">
      <c r="A104" s="11"/>
      <c r="B104" s="11"/>
      <c r="C104" s="11"/>
      <c r="D104" s="9">
        <v>400</v>
      </c>
      <c r="E104" s="9">
        <v>190</v>
      </c>
      <c r="F104" s="15"/>
      <c r="G104" s="15"/>
      <c r="H104" s="15"/>
      <c r="I104" s="15"/>
      <c r="J104" s="15"/>
      <c r="K104" s="8">
        <f t="shared" si="5"/>
        <v>0</v>
      </c>
      <c r="L104" s="7">
        <f t="shared" si="6"/>
        <v>0</v>
      </c>
    </row>
    <row r="105" spans="1:12" ht="39.75" customHeight="1">
      <c r="A105" s="11"/>
      <c r="B105" s="11"/>
      <c r="C105" s="11"/>
      <c r="D105" s="9">
        <v>400</v>
      </c>
      <c r="E105" s="9">
        <v>190</v>
      </c>
      <c r="F105" s="15"/>
      <c r="G105" s="15"/>
      <c r="H105" s="15"/>
      <c r="I105" s="15"/>
      <c r="J105" s="15"/>
      <c r="K105" s="8">
        <f t="shared" si="5"/>
        <v>0</v>
      </c>
      <c r="L105" s="7">
        <f t="shared" si="6"/>
        <v>0</v>
      </c>
    </row>
    <row r="106" spans="1:12" ht="39.75" customHeight="1">
      <c r="A106" s="11"/>
      <c r="B106" s="11"/>
      <c r="C106" s="11"/>
      <c r="D106" s="9">
        <v>400</v>
      </c>
      <c r="E106" s="9">
        <v>190</v>
      </c>
      <c r="F106" s="15"/>
      <c r="G106" s="15"/>
      <c r="H106" s="15"/>
      <c r="I106" s="15"/>
      <c r="J106" s="15"/>
      <c r="K106" s="8">
        <f t="shared" si="5"/>
        <v>0</v>
      </c>
      <c r="L106" s="7">
        <f t="shared" si="6"/>
        <v>0</v>
      </c>
    </row>
    <row r="107" spans="1:12" ht="39.75" customHeight="1">
      <c r="A107" s="11"/>
      <c r="B107" s="11"/>
      <c r="C107" s="11"/>
      <c r="D107" s="9">
        <v>400</v>
      </c>
      <c r="E107" s="9">
        <v>190</v>
      </c>
      <c r="F107" s="15"/>
      <c r="G107" s="15"/>
      <c r="H107" s="15"/>
      <c r="I107" s="15"/>
      <c r="J107" s="15"/>
      <c r="K107" s="8">
        <f t="shared" si="5"/>
        <v>0</v>
      </c>
      <c r="L107" s="7">
        <f t="shared" si="6"/>
        <v>0</v>
      </c>
    </row>
    <row r="108" spans="1:12" ht="39.75" customHeight="1">
      <c r="A108" s="11"/>
      <c r="B108" s="11"/>
      <c r="C108" s="11"/>
      <c r="D108" s="9">
        <v>400</v>
      </c>
      <c r="E108" s="9">
        <v>190</v>
      </c>
      <c r="F108" s="15"/>
      <c r="G108" s="15"/>
      <c r="H108" s="15"/>
      <c r="I108" s="15"/>
      <c r="J108" s="15"/>
      <c r="K108" s="8">
        <f t="shared" si="5"/>
        <v>0</v>
      </c>
      <c r="L108" s="7">
        <f t="shared" si="6"/>
        <v>0</v>
      </c>
    </row>
    <row r="109" spans="1:12" ht="39.75" customHeight="1">
      <c r="A109" s="11"/>
      <c r="B109" s="11"/>
      <c r="C109" s="11"/>
      <c r="D109" s="9">
        <v>400</v>
      </c>
      <c r="E109" s="9">
        <v>190</v>
      </c>
      <c r="F109" s="15"/>
      <c r="G109" s="15"/>
      <c r="H109" s="15"/>
      <c r="I109" s="15"/>
      <c r="J109" s="15"/>
      <c r="K109" s="8">
        <f t="shared" si="5"/>
        <v>0</v>
      </c>
      <c r="L109" s="7">
        <f t="shared" si="6"/>
        <v>0</v>
      </c>
    </row>
    <row r="110" spans="1:12" ht="39.75" customHeight="1">
      <c r="A110" s="11"/>
      <c r="B110" s="11"/>
      <c r="C110" s="11"/>
      <c r="D110" s="9">
        <v>400</v>
      </c>
      <c r="E110" s="9">
        <v>190</v>
      </c>
      <c r="F110" s="15"/>
      <c r="G110" s="15"/>
      <c r="H110" s="15"/>
      <c r="I110" s="15"/>
      <c r="J110" s="15"/>
      <c r="K110" s="8">
        <f t="shared" si="5"/>
        <v>0</v>
      </c>
      <c r="L110" s="7">
        <f t="shared" si="6"/>
        <v>0</v>
      </c>
    </row>
    <row r="111" spans="1:12" ht="39.75" customHeight="1">
      <c r="A111" s="11"/>
      <c r="B111" s="11"/>
      <c r="C111" s="11"/>
      <c r="D111" s="9">
        <v>400</v>
      </c>
      <c r="E111" s="9">
        <v>190</v>
      </c>
      <c r="F111" s="15"/>
      <c r="G111" s="15"/>
      <c r="H111" s="15"/>
      <c r="I111" s="15"/>
      <c r="J111" s="15"/>
      <c r="K111" s="8">
        <f t="shared" si="5"/>
        <v>0</v>
      </c>
      <c r="L111" s="7">
        <f t="shared" si="6"/>
        <v>0</v>
      </c>
    </row>
    <row r="112" spans="1:12" ht="39.75" customHeight="1">
      <c r="A112" s="11"/>
      <c r="B112" s="11"/>
      <c r="C112" s="11"/>
      <c r="D112" s="9">
        <v>400</v>
      </c>
      <c r="E112" s="9">
        <v>190</v>
      </c>
      <c r="F112" s="15"/>
      <c r="G112" s="15"/>
      <c r="H112" s="15"/>
      <c r="I112" s="15"/>
      <c r="J112" s="15"/>
      <c r="K112" s="8">
        <f t="shared" si="5"/>
        <v>0</v>
      </c>
      <c r="L112" s="7">
        <f t="shared" si="6"/>
        <v>0</v>
      </c>
    </row>
    <row r="113" spans="1:12" ht="39.75" customHeight="1">
      <c r="A113" s="11"/>
      <c r="B113" s="11"/>
      <c r="C113" s="11"/>
      <c r="D113" s="9">
        <v>400</v>
      </c>
      <c r="E113" s="9">
        <v>190</v>
      </c>
      <c r="F113" s="15"/>
      <c r="G113" s="15"/>
      <c r="H113" s="15"/>
      <c r="I113" s="15"/>
      <c r="J113" s="15"/>
      <c r="K113" s="8">
        <f t="shared" si="5"/>
        <v>0</v>
      </c>
      <c r="L113" s="7">
        <f t="shared" si="6"/>
        <v>0</v>
      </c>
    </row>
    <row r="114" spans="1:12" ht="39.75" customHeight="1">
      <c r="A114" s="11"/>
      <c r="B114" s="11"/>
      <c r="C114" s="11"/>
      <c r="D114" s="9">
        <v>400</v>
      </c>
      <c r="E114" s="9">
        <v>190</v>
      </c>
      <c r="F114" s="15"/>
      <c r="G114" s="15"/>
      <c r="H114" s="15"/>
      <c r="I114" s="15"/>
      <c r="J114" s="15"/>
      <c r="K114" s="8">
        <f t="shared" si="5"/>
        <v>0</v>
      </c>
      <c r="L114" s="7">
        <f t="shared" si="6"/>
        <v>0</v>
      </c>
    </row>
    <row r="115" spans="1:12" ht="39.75" customHeight="1">
      <c r="A115" s="11"/>
      <c r="B115" s="11"/>
      <c r="C115" s="11"/>
      <c r="D115" s="9">
        <v>400</v>
      </c>
      <c r="E115" s="9">
        <v>190</v>
      </c>
      <c r="F115" s="15"/>
      <c r="G115" s="15"/>
      <c r="H115" s="15"/>
      <c r="I115" s="15"/>
      <c r="J115" s="15"/>
      <c r="K115" s="8">
        <f t="shared" si="5"/>
        <v>0</v>
      </c>
      <c r="L115" s="7">
        <f t="shared" si="6"/>
        <v>0</v>
      </c>
    </row>
    <row r="116" spans="1:12" ht="39.75" customHeight="1">
      <c r="A116" s="11"/>
      <c r="B116" s="11"/>
      <c r="C116" s="11"/>
      <c r="D116" s="9">
        <v>400</v>
      </c>
      <c r="E116" s="9">
        <v>190</v>
      </c>
      <c r="F116" s="15"/>
      <c r="G116" s="15"/>
      <c r="H116" s="15"/>
      <c r="I116" s="15"/>
      <c r="J116" s="15"/>
      <c r="K116" s="8">
        <f t="shared" si="5"/>
        <v>0</v>
      </c>
      <c r="L116" s="7">
        <f t="shared" si="6"/>
        <v>0</v>
      </c>
    </row>
    <row r="117" spans="1:12" ht="39.75" customHeight="1">
      <c r="A117" s="11"/>
      <c r="B117" s="11"/>
      <c r="C117" s="11"/>
      <c r="D117" s="9">
        <v>400</v>
      </c>
      <c r="E117" s="9">
        <v>190</v>
      </c>
      <c r="F117" s="15"/>
      <c r="G117" s="15"/>
      <c r="H117" s="15"/>
      <c r="I117" s="15"/>
      <c r="J117" s="15"/>
      <c r="K117" s="8">
        <f t="shared" si="5"/>
        <v>0</v>
      </c>
      <c r="L117" s="7">
        <f t="shared" si="6"/>
        <v>0</v>
      </c>
    </row>
    <row r="118" spans="1:12" ht="39.75" customHeight="1">
      <c r="A118" s="11"/>
      <c r="B118" s="11"/>
      <c r="C118" s="11"/>
      <c r="D118" s="9">
        <v>400</v>
      </c>
      <c r="E118" s="9">
        <v>190</v>
      </c>
      <c r="F118" s="15"/>
      <c r="G118" s="15"/>
      <c r="H118" s="15"/>
      <c r="I118" s="15"/>
      <c r="J118" s="15"/>
      <c r="K118" s="8">
        <f t="shared" si="5"/>
        <v>0</v>
      </c>
      <c r="L118" s="7">
        <f t="shared" si="6"/>
        <v>0</v>
      </c>
    </row>
    <row r="119" spans="1:12" ht="39.75" customHeight="1">
      <c r="A119" s="11"/>
      <c r="B119" s="11"/>
      <c r="C119" s="11"/>
      <c r="D119" s="9">
        <v>400</v>
      </c>
      <c r="E119" s="9">
        <v>190</v>
      </c>
      <c r="F119" s="15"/>
      <c r="G119" s="15"/>
      <c r="H119" s="15"/>
      <c r="I119" s="15"/>
      <c r="J119" s="15"/>
      <c r="K119" s="8">
        <f t="shared" si="5"/>
        <v>0</v>
      </c>
      <c r="L119" s="7">
        <f t="shared" si="6"/>
        <v>0</v>
      </c>
    </row>
    <row r="120" spans="1:12" ht="39.75" customHeight="1">
      <c r="A120" s="11"/>
      <c r="B120" s="11"/>
      <c r="C120" s="11"/>
      <c r="D120" s="9">
        <v>400</v>
      </c>
      <c r="E120" s="9">
        <v>190</v>
      </c>
      <c r="F120" s="15"/>
      <c r="G120" s="15"/>
      <c r="H120" s="15"/>
      <c r="I120" s="15"/>
      <c r="J120" s="15"/>
      <c r="K120" s="8">
        <f t="shared" si="5"/>
        <v>0</v>
      </c>
      <c r="L120" s="7">
        <f t="shared" si="6"/>
        <v>0</v>
      </c>
    </row>
    <row r="121" spans="1:12" ht="39.75" customHeight="1">
      <c r="A121" s="11"/>
      <c r="B121" s="11"/>
      <c r="C121" s="11"/>
      <c r="D121" s="9">
        <v>400</v>
      </c>
      <c r="E121" s="9">
        <v>190</v>
      </c>
      <c r="F121" s="15"/>
      <c r="G121" s="15"/>
      <c r="H121" s="15"/>
      <c r="I121" s="15"/>
      <c r="J121" s="15"/>
      <c r="K121" s="8">
        <f t="shared" si="5"/>
        <v>0</v>
      </c>
      <c r="L121" s="7">
        <f t="shared" si="6"/>
        <v>0</v>
      </c>
    </row>
    <row r="122" spans="1:12" ht="39.75" customHeight="1">
      <c r="A122" s="11"/>
      <c r="B122" s="11"/>
      <c r="C122" s="11"/>
      <c r="D122" s="9">
        <v>400</v>
      </c>
      <c r="E122" s="9">
        <v>190</v>
      </c>
      <c r="F122" s="15"/>
      <c r="G122" s="15"/>
      <c r="H122" s="15"/>
      <c r="I122" s="15"/>
      <c r="J122" s="15"/>
      <c r="K122" s="8">
        <f t="shared" si="5"/>
        <v>0</v>
      </c>
      <c r="L122" s="7">
        <f t="shared" si="6"/>
        <v>0</v>
      </c>
    </row>
    <row r="123" spans="1:12" ht="39.75" customHeight="1">
      <c r="A123" s="11"/>
      <c r="B123" s="11"/>
      <c r="C123" s="11"/>
      <c r="D123" s="9">
        <v>400</v>
      </c>
      <c r="E123" s="9">
        <v>190</v>
      </c>
      <c r="F123" s="15"/>
      <c r="G123" s="15"/>
      <c r="H123" s="15"/>
      <c r="I123" s="15"/>
      <c r="J123" s="15"/>
      <c r="K123" s="8">
        <f t="shared" si="5"/>
        <v>0</v>
      </c>
      <c r="L123" s="7">
        <f t="shared" si="6"/>
        <v>0</v>
      </c>
    </row>
    <row r="124" spans="1:12" ht="39.75" customHeight="1">
      <c r="A124" s="11"/>
      <c r="B124" s="11"/>
      <c r="C124" s="11"/>
      <c r="D124" s="9">
        <v>400</v>
      </c>
      <c r="E124" s="9">
        <v>190</v>
      </c>
      <c r="F124" s="15"/>
      <c r="G124" s="15"/>
      <c r="H124" s="15"/>
      <c r="I124" s="15"/>
      <c r="J124" s="15"/>
      <c r="K124" s="8">
        <f t="shared" si="5"/>
        <v>0</v>
      </c>
      <c r="L124" s="7">
        <f t="shared" si="6"/>
        <v>0</v>
      </c>
    </row>
    <row r="125" spans="1:12" ht="39.75" customHeight="1">
      <c r="A125" s="11"/>
      <c r="B125" s="11"/>
      <c r="C125" s="11"/>
      <c r="D125" s="9">
        <v>400</v>
      </c>
      <c r="E125" s="9">
        <v>190</v>
      </c>
      <c r="F125" s="15"/>
      <c r="G125" s="15"/>
      <c r="H125" s="15"/>
      <c r="I125" s="15"/>
      <c r="J125" s="15"/>
      <c r="K125" s="8">
        <f t="shared" si="5"/>
        <v>0</v>
      </c>
      <c r="L125" s="7">
        <f t="shared" si="6"/>
        <v>0</v>
      </c>
    </row>
    <row r="126" spans="1:12" ht="39.75" customHeight="1">
      <c r="A126" s="11"/>
      <c r="B126" s="11"/>
      <c r="C126" s="11"/>
      <c r="D126" s="9">
        <v>400</v>
      </c>
      <c r="E126" s="9">
        <v>190</v>
      </c>
      <c r="F126" s="15"/>
      <c r="G126" s="15"/>
      <c r="H126" s="15"/>
      <c r="I126" s="15"/>
      <c r="J126" s="15"/>
      <c r="K126" s="8">
        <f t="shared" si="5"/>
        <v>0</v>
      </c>
      <c r="L126" s="7">
        <f t="shared" si="6"/>
        <v>0</v>
      </c>
    </row>
    <row r="127" spans="1:12" ht="39.75" customHeight="1">
      <c r="A127" s="11"/>
      <c r="B127" s="11"/>
      <c r="C127" s="11"/>
      <c r="D127" s="9">
        <v>400</v>
      </c>
      <c r="E127" s="9">
        <v>190</v>
      </c>
      <c r="F127" s="15"/>
      <c r="G127" s="15"/>
      <c r="H127" s="15"/>
      <c r="I127" s="15"/>
      <c r="J127" s="15"/>
      <c r="K127" s="8">
        <f t="shared" si="5"/>
        <v>0</v>
      </c>
      <c r="L127" s="7">
        <f t="shared" si="6"/>
        <v>0</v>
      </c>
    </row>
    <row r="128" spans="1:12" ht="39.75" customHeight="1" thickBot="1">
      <c r="A128" s="11"/>
      <c r="B128" s="11"/>
      <c r="C128" s="11"/>
      <c r="D128" s="9">
        <v>400</v>
      </c>
      <c r="E128" s="9">
        <v>190</v>
      </c>
      <c r="F128" s="16"/>
      <c r="G128" s="16"/>
      <c r="H128" s="16"/>
      <c r="I128" s="16"/>
      <c r="J128" s="16"/>
      <c r="K128" s="10">
        <f t="shared" si="5"/>
        <v>0</v>
      </c>
      <c r="L128" s="9">
        <f t="shared" si="6"/>
        <v>0</v>
      </c>
    </row>
    <row r="129" spans="1:10" ht="15.75" thickBot="1">
      <c r="A129" s="113" t="s">
        <v>13</v>
      </c>
      <c r="B129" s="114"/>
      <c r="C129" s="114"/>
      <c r="D129" s="115"/>
      <c r="E129" s="115"/>
      <c r="F129" s="114"/>
      <c r="G129" s="114"/>
      <c r="H129" s="116"/>
      <c r="I129" s="94">
        <f>SUM(L33:L128,L5:L30)</f>
        <v>0</v>
      </c>
      <c r="J129" s="117"/>
    </row>
  </sheetData>
  <mergeCells count="10">
    <mergeCell ref="M1:Q2"/>
    <mergeCell ref="A31:L32"/>
    <mergeCell ref="A129:H129"/>
    <mergeCell ref="I129:J129"/>
    <mergeCell ref="A1:C2"/>
    <mergeCell ref="D1:E1"/>
    <mergeCell ref="F1:J1"/>
    <mergeCell ref="A3:L4"/>
    <mergeCell ref="A5:C14"/>
    <mergeCell ref="A15:C1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61"/>
  <sheetViews>
    <sheetView workbookViewId="0">
      <pane xSplit="10" ySplit="2" topLeftCell="K3" activePane="bottomRight" state="frozen"/>
      <selection pane="topRight" activeCell="L1" sqref="L1"/>
      <selection pane="bottomLeft" activeCell="A3" sqref="A3"/>
      <selection pane="bottomRight" activeCell="F59" sqref="F59"/>
    </sheetView>
  </sheetViews>
  <sheetFormatPr defaultRowHeight="15"/>
  <cols>
    <col min="1" max="1" width="5.140625" customWidth="1"/>
    <col min="2" max="2" width="43.85546875" customWidth="1"/>
    <col min="3" max="4" width="9.140625" style="18"/>
    <col min="5" max="8" width="4.42578125" customWidth="1"/>
    <col min="10" max="10" width="9.140625" style="18"/>
  </cols>
  <sheetData>
    <row r="1" spans="1:15">
      <c r="A1" s="126" t="s">
        <v>14</v>
      </c>
      <c r="B1" s="119" t="s">
        <v>15</v>
      </c>
      <c r="C1" s="122" t="s">
        <v>1</v>
      </c>
      <c r="D1" s="122"/>
      <c r="E1" s="119" t="s">
        <v>2</v>
      </c>
      <c r="F1" s="119"/>
      <c r="G1" s="119"/>
      <c r="H1" s="119"/>
      <c r="I1" s="119" t="s">
        <v>3</v>
      </c>
      <c r="J1" s="128" t="s">
        <v>4</v>
      </c>
      <c r="K1" s="88" t="s">
        <v>90</v>
      </c>
      <c r="L1" s="89"/>
      <c r="M1" s="89"/>
      <c r="N1" s="89"/>
      <c r="O1" s="90"/>
    </row>
    <row r="2" spans="1:15" ht="15.75" thickBot="1">
      <c r="A2" s="127"/>
      <c r="B2" s="121"/>
      <c r="C2" s="3" t="s">
        <v>5</v>
      </c>
      <c r="D2" s="3" t="s">
        <v>6</v>
      </c>
      <c r="E2" s="5" t="s">
        <v>8</v>
      </c>
      <c r="F2" s="5" t="s">
        <v>9</v>
      </c>
      <c r="G2" s="5" t="s">
        <v>10</v>
      </c>
      <c r="H2" s="5" t="s">
        <v>11</v>
      </c>
      <c r="I2" s="121"/>
      <c r="J2" s="129"/>
      <c r="K2" s="91"/>
      <c r="L2" s="92"/>
      <c r="M2" s="92"/>
      <c r="N2" s="92"/>
      <c r="O2" s="93"/>
    </row>
    <row r="3" spans="1:15" s="19" customFormat="1" ht="40.5" customHeight="1">
      <c r="B3" s="20" t="s">
        <v>16</v>
      </c>
      <c r="C3" s="21">
        <v>900</v>
      </c>
      <c r="D3" s="21">
        <v>420</v>
      </c>
      <c r="E3" s="59"/>
      <c r="F3" s="20"/>
      <c r="G3" s="20"/>
      <c r="H3" s="20"/>
      <c r="I3" s="20">
        <f t="shared" ref="I3:I47" si="0">SUM(E3:H3)</f>
        <v>0</v>
      </c>
      <c r="J3" s="21">
        <f t="shared" ref="J3:J47" si="1">I3*D3</f>
        <v>0</v>
      </c>
    </row>
    <row r="4" spans="1:15" s="19" customFormat="1" ht="40.5" customHeight="1">
      <c r="B4" s="22" t="s">
        <v>17</v>
      </c>
      <c r="C4" s="21">
        <v>900</v>
      </c>
      <c r="D4" s="21">
        <v>420</v>
      </c>
      <c r="E4" s="20"/>
      <c r="F4" s="20"/>
      <c r="G4" s="59"/>
      <c r="H4" s="20"/>
      <c r="I4" s="20">
        <f t="shared" si="0"/>
        <v>0</v>
      </c>
      <c r="J4" s="21">
        <f t="shared" si="1"/>
        <v>0</v>
      </c>
    </row>
    <row r="5" spans="1:15" s="19" customFormat="1" ht="40.5" customHeight="1">
      <c r="B5" s="22" t="s">
        <v>18</v>
      </c>
      <c r="C5" s="21">
        <v>900</v>
      </c>
      <c r="D5" s="21">
        <v>420</v>
      </c>
      <c r="E5" s="20"/>
      <c r="F5" s="20"/>
      <c r="G5" s="20"/>
      <c r="H5" s="20"/>
      <c r="I5" s="20">
        <f t="shared" si="0"/>
        <v>0</v>
      </c>
      <c r="J5" s="21">
        <f t="shared" si="1"/>
        <v>0</v>
      </c>
    </row>
    <row r="6" spans="1:15" s="19" customFormat="1" ht="40.5" customHeight="1">
      <c r="B6" s="22" t="s">
        <v>19</v>
      </c>
      <c r="C6" s="21">
        <v>900</v>
      </c>
      <c r="D6" s="21">
        <v>420</v>
      </c>
      <c r="E6" s="59"/>
      <c r="F6" s="59"/>
      <c r="G6" s="59"/>
      <c r="H6" s="20"/>
      <c r="I6" s="20">
        <f t="shared" si="0"/>
        <v>0</v>
      </c>
      <c r="J6" s="21">
        <f t="shared" si="1"/>
        <v>0</v>
      </c>
    </row>
    <row r="7" spans="1:15" s="19" customFormat="1" ht="40.5" customHeight="1">
      <c r="B7" s="22" t="s">
        <v>20</v>
      </c>
      <c r="C7" s="21">
        <v>900</v>
      </c>
      <c r="D7" s="21">
        <v>420</v>
      </c>
      <c r="E7" s="20"/>
      <c r="F7" s="20"/>
      <c r="G7" s="20"/>
      <c r="H7" s="20"/>
      <c r="I7" s="20">
        <f t="shared" si="0"/>
        <v>0</v>
      </c>
      <c r="J7" s="21">
        <f t="shared" si="1"/>
        <v>0</v>
      </c>
    </row>
    <row r="8" spans="1:15" s="19" customFormat="1" ht="40.5" customHeight="1">
      <c r="B8" s="22" t="s">
        <v>21</v>
      </c>
      <c r="C8" s="21">
        <v>900</v>
      </c>
      <c r="D8" s="21">
        <v>420</v>
      </c>
      <c r="E8" s="20"/>
      <c r="F8" s="20"/>
      <c r="G8" s="20"/>
      <c r="H8" s="20"/>
      <c r="I8" s="20">
        <f t="shared" si="0"/>
        <v>0</v>
      </c>
      <c r="J8" s="21">
        <f t="shared" si="1"/>
        <v>0</v>
      </c>
    </row>
    <row r="9" spans="1:15" s="19" customFormat="1" ht="40.5" customHeight="1">
      <c r="B9" s="22" t="s">
        <v>22</v>
      </c>
      <c r="C9" s="21">
        <v>900</v>
      </c>
      <c r="D9" s="21">
        <v>420</v>
      </c>
      <c r="E9" s="20"/>
      <c r="F9" s="20"/>
      <c r="G9" s="20"/>
      <c r="H9" s="20"/>
      <c r="I9" s="20">
        <f t="shared" si="0"/>
        <v>0</v>
      </c>
      <c r="J9" s="21">
        <f t="shared" si="1"/>
        <v>0</v>
      </c>
    </row>
    <row r="10" spans="1:15" s="19" customFormat="1" ht="40.5" customHeight="1">
      <c r="B10" s="22" t="s">
        <v>23</v>
      </c>
      <c r="C10" s="21">
        <v>900</v>
      </c>
      <c r="D10" s="21">
        <v>420</v>
      </c>
      <c r="E10" s="20"/>
      <c r="F10" s="20"/>
      <c r="G10" s="20"/>
      <c r="H10" s="20"/>
      <c r="I10" s="20">
        <f t="shared" si="0"/>
        <v>0</v>
      </c>
      <c r="J10" s="21">
        <f t="shared" si="1"/>
        <v>0</v>
      </c>
    </row>
    <row r="11" spans="1:15" s="19" customFormat="1" ht="40.5" customHeight="1">
      <c r="B11" s="22" t="s">
        <v>24</v>
      </c>
      <c r="C11" s="21">
        <v>900</v>
      </c>
      <c r="D11" s="21">
        <v>420</v>
      </c>
      <c r="E11" s="20"/>
      <c r="F11" s="20"/>
      <c r="G11" s="20"/>
      <c r="H11" s="20"/>
      <c r="I11" s="20">
        <f t="shared" si="0"/>
        <v>0</v>
      </c>
      <c r="J11" s="21">
        <f t="shared" si="1"/>
        <v>0</v>
      </c>
    </row>
    <row r="12" spans="1:15" s="19" customFormat="1" ht="40.5" customHeight="1">
      <c r="B12" s="22" t="s">
        <v>25</v>
      </c>
      <c r="C12" s="21">
        <v>900</v>
      </c>
      <c r="D12" s="21">
        <v>420</v>
      </c>
      <c r="E12" s="59"/>
      <c r="F12" s="20"/>
      <c r="G12" s="20"/>
      <c r="H12" s="20"/>
      <c r="I12" s="20">
        <f t="shared" si="0"/>
        <v>0</v>
      </c>
      <c r="J12" s="21">
        <f t="shared" si="1"/>
        <v>0</v>
      </c>
    </row>
    <row r="13" spans="1:15" s="19" customFormat="1" ht="40.5" customHeight="1">
      <c r="B13" s="22" t="s">
        <v>26</v>
      </c>
      <c r="C13" s="21">
        <v>900</v>
      </c>
      <c r="D13" s="21">
        <v>420</v>
      </c>
      <c r="E13" s="59"/>
      <c r="F13" s="20"/>
      <c r="G13" s="20"/>
      <c r="H13" s="20"/>
      <c r="I13" s="20">
        <f t="shared" si="0"/>
        <v>0</v>
      </c>
      <c r="J13" s="21">
        <f t="shared" si="1"/>
        <v>0</v>
      </c>
    </row>
    <row r="14" spans="1:15" s="19" customFormat="1" ht="40.5" customHeight="1">
      <c r="B14" s="22" t="s">
        <v>27</v>
      </c>
      <c r="C14" s="21">
        <v>900</v>
      </c>
      <c r="D14" s="21">
        <v>420</v>
      </c>
      <c r="E14" s="59"/>
      <c r="F14" s="20"/>
      <c r="G14" s="20"/>
      <c r="H14" s="20"/>
      <c r="I14" s="20">
        <f t="shared" si="0"/>
        <v>0</v>
      </c>
      <c r="J14" s="21">
        <f t="shared" si="1"/>
        <v>0</v>
      </c>
    </row>
    <row r="15" spans="1:15" s="19" customFormat="1" ht="40.5" customHeight="1">
      <c r="B15" s="22" t="s">
        <v>28</v>
      </c>
      <c r="C15" s="21">
        <v>900</v>
      </c>
      <c r="D15" s="21">
        <v>420</v>
      </c>
      <c r="E15" s="59"/>
      <c r="F15" s="20"/>
      <c r="G15" s="20"/>
      <c r="H15" s="20"/>
      <c r="I15" s="20">
        <f t="shared" si="0"/>
        <v>0</v>
      </c>
      <c r="J15" s="21">
        <f t="shared" si="1"/>
        <v>0</v>
      </c>
    </row>
    <row r="16" spans="1:15" s="19" customFormat="1" ht="40.5" customHeight="1">
      <c r="B16" s="22" t="s">
        <v>29</v>
      </c>
      <c r="C16" s="21">
        <v>900</v>
      </c>
      <c r="D16" s="21">
        <v>420</v>
      </c>
      <c r="E16" s="20"/>
      <c r="F16" s="20"/>
      <c r="G16" s="20"/>
      <c r="H16" s="20"/>
      <c r="I16" s="20">
        <f t="shared" si="0"/>
        <v>0</v>
      </c>
      <c r="J16" s="21">
        <f t="shared" si="1"/>
        <v>0</v>
      </c>
    </row>
    <row r="17" spans="2:10" s="19" customFormat="1" ht="40.5" customHeight="1">
      <c r="B17" s="22" t="s">
        <v>30</v>
      </c>
      <c r="C17" s="21">
        <v>900</v>
      </c>
      <c r="D17" s="21">
        <v>420</v>
      </c>
      <c r="E17" s="59"/>
      <c r="F17" s="20"/>
      <c r="G17" s="20"/>
      <c r="H17" s="20"/>
      <c r="I17" s="20">
        <f t="shared" si="0"/>
        <v>0</v>
      </c>
      <c r="J17" s="21">
        <f t="shared" si="1"/>
        <v>0</v>
      </c>
    </row>
    <row r="18" spans="2:10" s="19" customFormat="1" ht="40.5" customHeight="1">
      <c r="B18" s="22" t="s">
        <v>31</v>
      </c>
      <c r="C18" s="21">
        <v>900</v>
      </c>
      <c r="D18" s="21">
        <v>420</v>
      </c>
      <c r="E18" s="20"/>
      <c r="F18" s="20"/>
      <c r="G18" s="20"/>
      <c r="H18" s="20"/>
      <c r="I18" s="20">
        <f t="shared" si="0"/>
        <v>0</v>
      </c>
      <c r="J18" s="21">
        <f t="shared" si="1"/>
        <v>0</v>
      </c>
    </row>
    <row r="19" spans="2:10" s="19" customFormat="1" ht="40.5" customHeight="1">
      <c r="B19" s="22" t="s">
        <v>32</v>
      </c>
      <c r="C19" s="21">
        <v>900</v>
      </c>
      <c r="D19" s="21">
        <v>420</v>
      </c>
      <c r="E19" s="20"/>
      <c r="F19" s="20"/>
      <c r="G19" s="20"/>
      <c r="H19" s="20"/>
      <c r="I19" s="20">
        <f t="shared" si="0"/>
        <v>0</v>
      </c>
      <c r="J19" s="21">
        <f t="shared" si="1"/>
        <v>0</v>
      </c>
    </row>
    <row r="20" spans="2:10" s="19" customFormat="1" ht="40.5" customHeight="1">
      <c r="B20" s="22" t="s">
        <v>33</v>
      </c>
      <c r="C20" s="21">
        <v>900</v>
      </c>
      <c r="D20" s="21">
        <v>420</v>
      </c>
      <c r="E20" s="20"/>
      <c r="F20" s="20"/>
      <c r="G20" s="20"/>
      <c r="H20" s="20"/>
      <c r="I20" s="20">
        <f t="shared" si="0"/>
        <v>0</v>
      </c>
      <c r="J20" s="21">
        <f t="shared" si="1"/>
        <v>0</v>
      </c>
    </row>
    <row r="21" spans="2:10" s="19" customFormat="1" ht="40.5" customHeight="1">
      <c r="B21" s="22" t="s">
        <v>34</v>
      </c>
      <c r="C21" s="21">
        <v>900</v>
      </c>
      <c r="D21" s="21">
        <v>420</v>
      </c>
      <c r="E21" s="59"/>
      <c r="F21" s="20"/>
      <c r="G21" s="20"/>
      <c r="H21" s="20"/>
      <c r="I21" s="20">
        <f t="shared" si="0"/>
        <v>0</v>
      </c>
      <c r="J21" s="21">
        <f t="shared" si="1"/>
        <v>0</v>
      </c>
    </row>
    <row r="22" spans="2:10" s="19" customFormat="1" ht="40.5" customHeight="1">
      <c r="B22" s="22" t="s">
        <v>35</v>
      </c>
      <c r="C22" s="21">
        <v>900</v>
      </c>
      <c r="D22" s="21">
        <v>420</v>
      </c>
      <c r="E22" s="59"/>
      <c r="F22" s="20"/>
      <c r="G22" s="20"/>
      <c r="H22" s="20"/>
      <c r="I22" s="20">
        <f t="shared" si="0"/>
        <v>0</v>
      </c>
      <c r="J22" s="21">
        <f t="shared" si="1"/>
        <v>0</v>
      </c>
    </row>
    <row r="23" spans="2:10" s="19" customFormat="1" ht="40.5" customHeight="1">
      <c r="B23" s="22" t="s">
        <v>36</v>
      </c>
      <c r="C23" s="21">
        <v>900</v>
      </c>
      <c r="D23" s="21">
        <v>420</v>
      </c>
      <c r="E23" s="59"/>
      <c r="F23" s="20"/>
      <c r="G23" s="20"/>
      <c r="H23" s="59"/>
      <c r="I23" s="20">
        <f t="shared" si="0"/>
        <v>0</v>
      </c>
      <c r="J23" s="21">
        <f t="shared" si="1"/>
        <v>0</v>
      </c>
    </row>
    <row r="24" spans="2:10" s="19" customFormat="1" ht="40.5" customHeight="1">
      <c r="B24" s="22" t="s">
        <v>37</v>
      </c>
      <c r="C24" s="21">
        <v>900</v>
      </c>
      <c r="D24" s="21">
        <v>420</v>
      </c>
      <c r="E24" s="59"/>
      <c r="F24" s="20"/>
      <c r="G24" s="20"/>
      <c r="H24" s="20"/>
      <c r="I24" s="20">
        <f t="shared" si="0"/>
        <v>0</v>
      </c>
      <c r="J24" s="21">
        <f t="shared" si="1"/>
        <v>0</v>
      </c>
    </row>
    <row r="25" spans="2:10" s="19" customFormat="1" ht="40.5" customHeight="1">
      <c r="B25" s="22" t="s">
        <v>38</v>
      </c>
      <c r="C25" s="21">
        <v>900</v>
      </c>
      <c r="D25" s="21">
        <v>420</v>
      </c>
      <c r="E25" s="20"/>
      <c r="F25" s="20"/>
      <c r="G25" s="20"/>
      <c r="H25" s="20"/>
      <c r="I25" s="20">
        <f t="shared" si="0"/>
        <v>0</v>
      </c>
      <c r="J25" s="21">
        <f t="shared" si="1"/>
        <v>0</v>
      </c>
    </row>
    <row r="26" spans="2:10" s="19" customFormat="1" ht="40.5" customHeight="1">
      <c r="B26" s="22" t="s">
        <v>39</v>
      </c>
      <c r="C26" s="21">
        <v>900</v>
      </c>
      <c r="D26" s="21">
        <v>420</v>
      </c>
      <c r="E26" s="59"/>
      <c r="F26" s="20"/>
      <c r="G26" s="20"/>
      <c r="H26" s="59"/>
      <c r="I26" s="20">
        <f t="shared" si="0"/>
        <v>0</v>
      </c>
      <c r="J26" s="21">
        <f t="shared" si="1"/>
        <v>0</v>
      </c>
    </row>
    <row r="27" spans="2:10" s="19" customFormat="1" ht="40.5" customHeight="1">
      <c r="B27" s="22" t="s">
        <v>40</v>
      </c>
      <c r="C27" s="21">
        <v>900</v>
      </c>
      <c r="D27" s="21">
        <v>420</v>
      </c>
      <c r="E27" s="20"/>
      <c r="F27" s="20"/>
      <c r="G27" s="20"/>
      <c r="H27" s="20"/>
      <c r="I27" s="20">
        <f t="shared" si="0"/>
        <v>0</v>
      </c>
      <c r="J27" s="21">
        <f t="shared" si="1"/>
        <v>0</v>
      </c>
    </row>
    <row r="28" spans="2:10" s="19" customFormat="1" ht="40.5" customHeight="1">
      <c r="B28" s="22" t="s">
        <v>41</v>
      </c>
      <c r="C28" s="21">
        <v>900</v>
      </c>
      <c r="D28" s="21">
        <v>420</v>
      </c>
      <c r="E28" s="59"/>
      <c r="F28" s="20"/>
      <c r="G28" s="20"/>
      <c r="H28" s="59"/>
      <c r="I28" s="20">
        <f t="shared" si="0"/>
        <v>0</v>
      </c>
      <c r="J28" s="21">
        <f t="shared" si="1"/>
        <v>0</v>
      </c>
    </row>
    <row r="29" spans="2:10" s="19" customFormat="1" ht="40.5" customHeight="1">
      <c r="B29" s="22" t="s">
        <v>42</v>
      </c>
      <c r="C29" s="21">
        <v>900</v>
      </c>
      <c r="D29" s="21">
        <v>420</v>
      </c>
      <c r="E29" s="59"/>
      <c r="F29" s="20"/>
      <c r="G29" s="20"/>
      <c r="H29" s="20"/>
      <c r="I29" s="20">
        <f t="shared" si="0"/>
        <v>0</v>
      </c>
      <c r="J29" s="21">
        <f t="shared" si="1"/>
        <v>0</v>
      </c>
    </row>
    <row r="30" spans="2:10" s="19" customFormat="1" ht="40.5" customHeight="1">
      <c r="B30" s="22" t="s">
        <v>43</v>
      </c>
      <c r="C30" s="21">
        <v>900</v>
      </c>
      <c r="D30" s="21">
        <v>420</v>
      </c>
      <c r="E30" s="59"/>
      <c r="F30" s="59"/>
      <c r="G30" s="20"/>
      <c r="H30" s="20"/>
      <c r="I30" s="20">
        <f t="shared" si="0"/>
        <v>0</v>
      </c>
      <c r="J30" s="21">
        <f t="shared" si="1"/>
        <v>0</v>
      </c>
    </row>
    <row r="31" spans="2:10" s="19" customFormat="1" ht="40.5" customHeight="1">
      <c r="B31" s="22" t="s">
        <v>44</v>
      </c>
      <c r="C31" s="21">
        <v>900</v>
      </c>
      <c r="D31" s="21">
        <v>420</v>
      </c>
      <c r="E31" s="20"/>
      <c r="F31" s="20"/>
      <c r="G31" s="20"/>
      <c r="H31" s="20"/>
      <c r="I31" s="20">
        <f t="shared" si="0"/>
        <v>0</v>
      </c>
      <c r="J31" s="21">
        <f t="shared" si="1"/>
        <v>0</v>
      </c>
    </row>
    <row r="32" spans="2:10" s="19" customFormat="1" ht="40.5" customHeight="1">
      <c r="B32" s="22" t="s">
        <v>45</v>
      </c>
      <c r="C32" s="21">
        <v>900</v>
      </c>
      <c r="D32" s="21">
        <v>420</v>
      </c>
      <c r="E32" s="59"/>
      <c r="F32" s="20"/>
      <c r="G32" s="59"/>
      <c r="H32" s="20"/>
      <c r="I32" s="20">
        <f t="shared" si="0"/>
        <v>0</v>
      </c>
      <c r="J32" s="21">
        <f t="shared" si="1"/>
        <v>0</v>
      </c>
    </row>
    <row r="33" spans="1:10" s="19" customFormat="1" ht="40.5" customHeight="1">
      <c r="B33" s="22" t="s">
        <v>46</v>
      </c>
      <c r="C33" s="21">
        <v>900</v>
      </c>
      <c r="D33" s="21">
        <v>420</v>
      </c>
      <c r="E33" s="59"/>
      <c r="F33" s="20"/>
      <c r="G33" s="20"/>
      <c r="H33" s="20"/>
      <c r="I33" s="20">
        <f t="shared" si="0"/>
        <v>0</v>
      </c>
      <c r="J33" s="21">
        <f t="shared" si="1"/>
        <v>0</v>
      </c>
    </row>
    <row r="34" spans="1:10" s="19" customFormat="1" ht="40.5" customHeight="1">
      <c r="B34" s="22" t="s">
        <v>47</v>
      </c>
      <c r="C34" s="21">
        <v>900</v>
      </c>
      <c r="D34" s="21">
        <v>420</v>
      </c>
      <c r="E34" s="59"/>
      <c r="F34" s="20"/>
      <c r="G34" s="20"/>
      <c r="H34" s="20"/>
      <c r="I34" s="20">
        <f t="shared" si="0"/>
        <v>0</v>
      </c>
      <c r="J34" s="21">
        <f t="shared" si="1"/>
        <v>0</v>
      </c>
    </row>
    <row r="35" spans="1:10" s="19" customFormat="1" ht="40.5" customHeight="1">
      <c r="B35" s="22" t="s">
        <v>48</v>
      </c>
      <c r="C35" s="21">
        <v>900</v>
      </c>
      <c r="D35" s="21">
        <v>420</v>
      </c>
      <c r="E35" s="20"/>
      <c r="F35" s="20"/>
      <c r="G35" s="20"/>
      <c r="H35" s="20"/>
      <c r="I35" s="20">
        <f t="shared" si="0"/>
        <v>0</v>
      </c>
      <c r="J35" s="21">
        <f t="shared" si="1"/>
        <v>0</v>
      </c>
    </row>
    <row r="36" spans="1:10" s="19" customFormat="1" ht="40.5" customHeight="1">
      <c r="B36" s="22" t="s">
        <v>49</v>
      </c>
      <c r="C36" s="21">
        <v>900</v>
      </c>
      <c r="D36" s="21">
        <v>420</v>
      </c>
      <c r="E36" s="20"/>
      <c r="F36" s="20"/>
      <c r="G36" s="20"/>
      <c r="H36" s="20"/>
      <c r="I36" s="20">
        <f t="shared" si="0"/>
        <v>0</v>
      </c>
      <c r="J36" s="21">
        <f t="shared" si="1"/>
        <v>0</v>
      </c>
    </row>
    <row r="37" spans="1:10" s="19" customFormat="1" ht="40.5" customHeight="1">
      <c r="B37" s="22" t="s">
        <v>50</v>
      </c>
      <c r="C37" s="21">
        <v>900</v>
      </c>
      <c r="D37" s="21">
        <v>420</v>
      </c>
      <c r="E37" s="59"/>
      <c r="F37" s="20"/>
      <c r="G37" s="20"/>
      <c r="H37" s="20"/>
      <c r="I37" s="20">
        <f t="shared" si="0"/>
        <v>0</v>
      </c>
      <c r="J37" s="21">
        <f t="shared" si="1"/>
        <v>0</v>
      </c>
    </row>
    <row r="38" spans="1:10" s="19" customFormat="1" ht="40.5" customHeight="1">
      <c r="B38" s="22" t="s">
        <v>51</v>
      </c>
      <c r="C38" s="21">
        <v>900</v>
      </c>
      <c r="D38" s="21">
        <v>420</v>
      </c>
      <c r="E38" s="59"/>
      <c r="F38" s="20"/>
      <c r="G38" s="20"/>
      <c r="H38" s="20"/>
      <c r="I38" s="20">
        <f t="shared" si="0"/>
        <v>0</v>
      </c>
      <c r="J38" s="21">
        <f t="shared" si="1"/>
        <v>0</v>
      </c>
    </row>
    <row r="39" spans="1:10" s="19" customFormat="1" ht="40.5" customHeight="1">
      <c r="B39" s="22" t="s">
        <v>52</v>
      </c>
      <c r="C39" s="21">
        <v>900</v>
      </c>
      <c r="D39" s="21">
        <v>420</v>
      </c>
      <c r="E39" s="20"/>
      <c r="F39" s="20"/>
      <c r="G39" s="20"/>
      <c r="H39" s="20"/>
      <c r="I39" s="20">
        <f t="shared" si="0"/>
        <v>0</v>
      </c>
      <c r="J39" s="21">
        <f t="shared" si="1"/>
        <v>0</v>
      </c>
    </row>
    <row r="40" spans="1:10" s="19" customFormat="1" ht="40.5" customHeight="1">
      <c r="B40" s="22" t="s">
        <v>53</v>
      </c>
      <c r="C40" s="21">
        <v>900</v>
      </c>
      <c r="D40" s="21">
        <v>420</v>
      </c>
      <c r="E40" s="20"/>
      <c r="F40" s="20"/>
      <c r="G40" s="20"/>
      <c r="H40" s="20"/>
      <c r="I40" s="20">
        <f t="shared" si="0"/>
        <v>0</v>
      </c>
      <c r="J40" s="21">
        <f t="shared" si="1"/>
        <v>0</v>
      </c>
    </row>
    <row r="41" spans="1:10" s="19" customFormat="1" ht="40.5" customHeight="1">
      <c r="B41" s="22" t="s">
        <v>54</v>
      </c>
      <c r="C41" s="21">
        <v>900</v>
      </c>
      <c r="D41" s="21">
        <v>420</v>
      </c>
      <c r="E41" s="20"/>
      <c r="F41" s="20"/>
      <c r="G41" s="20"/>
      <c r="H41" s="20"/>
      <c r="I41" s="20">
        <f t="shared" si="0"/>
        <v>0</v>
      </c>
      <c r="J41" s="21">
        <f t="shared" si="1"/>
        <v>0</v>
      </c>
    </row>
    <row r="42" spans="1:10" s="19" customFormat="1" ht="40.5" customHeight="1">
      <c r="B42" s="22" t="s">
        <v>55</v>
      </c>
      <c r="C42" s="21">
        <v>900</v>
      </c>
      <c r="D42" s="21">
        <v>420</v>
      </c>
      <c r="E42" s="20"/>
      <c r="F42" s="20"/>
      <c r="G42" s="20"/>
      <c r="H42" s="20"/>
      <c r="I42" s="20">
        <f t="shared" si="0"/>
        <v>0</v>
      </c>
      <c r="J42" s="21">
        <f t="shared" si="1"/>
        <v>0</v>
      </c>
    </row>
    <row r="43" spans="1:10" s="19" customFormat="1" ht="40.5" customHeight="1">
      <c r="B43" s="22" t="s">
        <v>56</v>
      </c>
      <c r="C43" s="21">
        <v>900</v>
      </c>
      <c r="D43" s="21">
        <v>420</v>
      </c>
      <c r="E43" s="20"/>
      <c r="F43" s="20"/>
      <c r="G43" s="20"/>
      <c r="H43" s="20"/>
      <c r="I43" s="20">
        <f t="shared" si="0"/>
        <v>0</v>
      </c>
      <c r="J43" s="21">
        <f t="shared" si="1"/>
        <v>0</v>
      </c>
    </row>
    <row r="44" spans="1:10" s="19" customFormat="1" ht="40.5" customHeight="1">
      <c r="B44" s="22" t="s">
        <v>57</v>
      </c>
      <c r="C44" s="21">
        <v>900</v>
      </c>
      <c r="D44" s="21">
        <v>420</v>
      </c>
      <c r="E44" s="59"/>
      <c r="F44" s="20"/>
      <c r="G44" s="20"/>
      <c r="H44" s="20"/>
      <c r="I44" s="20">
        <f t="shared" si="0"/>
        <v>0</v>
      </c>
      <c r="J44" s="21">
        <f t="shared" si="1"/>
        <v>0</v>
      </c>
    </row>
    <row r="45" spans="1:10" s="19" customFormat="1" ht="40.5" customHeight="1">
      <c r="B45" s="22" t="s">
        <v>58</v>
      </c>
      <c r="C45" s="21">
        <v>900</v>
      </c>
      <c r="D45" s="21">
        <v>420</v>
      </c>
      <c r="E45" s="20"/>
      <c r="F45" s="20"/>
      <c r="G45" s="20"/>
      <c r="H45" s="20"/>
      <c r="I45" s="20">
        <f t="shared" si="0"/>
        <v>0</v>
      </c>
      <c r="J45" s="21">
        <f t="shared" si="1"/>
        <v>0</v>
      </c>
    </row>
    <row r="46" spans="1:10" s="19" customFormat="1" ht="40.5" customHeight="1">
      <c r="B46" s="22" t="s">
        <v>59</v>
      </c>
      <c r="C46" s="21">
        <v>900</v>
      </c>
      <c r="D46" s="21">
        <v>420</v>
      </c>
      <c r="E46" s="59"/>
      <c r="F46" s="20"/>
      <c r="G46" s="20"/>
      <c r="H46" s="59"/>
      <c r="I46" s="20">
        <f t="shared" si="0"/>
        <v>0</v>
      </c>
      <c r="J46" s="21">
        <f t="shared" si="1"/>
        <v>0</v>
      </c>
    </row>
    <row r="47" spans="1:10" s="19" customFormat="1" ht="40.5" customHeight="1">
      <c r="B47" s="23" t="s">
        <v>60</v>
      </c>
      <c r="C47" s="61">
        <v>900</v>
      </c>
      <c r="D47" s="61">
        <v>420</v>
      </c>
      <c r="E47" s="22"/>
      <c r="F47" s="22"/>
      <c r="G47" s="22"/>
      <c r="H47" s="22"/>
      <c r="I47" s="22">
        <f t="shared" si="0"/>
        <v>0</v>
      </c>
      <c r="J47" s="61">
        <f t="shared" si="1"/>
        <v>0</v>
      </c>
    </row>
    <row r="48" spans="1:10" ht="35.25" customHeight="1">
      <c r="A48" s="15"/>
      <c r="B48" s="60" t="s">
        <v>130</v>
      </c>
      <c r="C48" s="61">
        <v>900</v>
      </c>
      <c r="D48" s="61">
        <v>420</v>
      </c>
      <c r="E48" s="22"/>
      <c r="F48" s="22"/>
      <c r="G48" s="22"/>
      <c r="H48" s="22"/>
      <c r="I48" s="22">
        <f t="shared" ref="I48:I60" si="2">SUM(E48:H48)</f>
        <v>0</v>
      </c>
      <c r="J48" s="61">
        <f t="shared" ref="J48:J60" si="3">I48*D48</f>
        <v>0</v>
      </c>
    </row>
    <row r="49" spans="1:10" ht="35.25" customHeight="1">
      <c r="A49" s="15"/>
      <c r="B49" s="60" t="s">
        <v>131</v>
      </c>
      <c r="C49" s="61">
        <v>900</v>
      </c>
      <c r="D49" s="61">
        <v>420</v>
      </c>
      <c r="E49" s="22"/>
      <c r="F49" s="62"/>
      <c r="G49" s="62"/>
      <c r="H49" s="62"/>
      <c r="I49" s="22">
        <f t="shared" si="2"/>
        <v>0</v>
      </c>
      <c r="J49" s="61">
        <f t="shared" si="3"/>
        <v>0</v>
      </c>
    </row>
    <row r="50" spans="1:10" ht="35.25" customHeight="1">
      <c r="A50" s="15"/>
      <c r="B50" s="60" t="s">
        <v>132</v>
      </c>
      <c r="C50" s="61">
        <v>900</v>
      </c>
      <c r="D50" s="61">
        <v>420</v>
      </c>
      <c r="E50" s="22"/>
      <c r="F50" s="22"/>
      <c r="G50" s="22"/>
      <c r="H50" s="22"/>
      <c r="I50" s="22">
        <f t="shared" si="2"/>
        <v>0</v>
      </c>
      <c r="J50" s="61">
        <f t="shared" si="3"/>
        <v>0</v>
      </c>
    </row>
    <row r="51" spans="1:10" ht="35.25" customHeight="1">
      <c r="A51" s="15"/>
      <c r="B51" s="60" t="s">
        <v>133</v>
      </c>
      <c r="C51" s="61">
        <v>900</v>
      </c>
      <c r="D51" s="61">
        <v>420</v>
      </c>
      <c r="E51" s="22"/>
      <c r="F51" s="22"/>
      <c r="G51" s="22"/>
      <c r="H51" s="22"/>
      <c r="I51" s="22">
        <f t="shared" si="2"/>
        <v>0</v>
      </c>
      <c r="J51" s="61">
        <f t="shared" si="3"/>
        <v>0</v>
      </c>
    </row>
    <row r="52" spans="1:10" ht="35.25" customHeight="1">
      <c r="A52" s="15"/>
      <c r="B52" s="60" t="s">
        <v>134</v>
      </c>
      <c r="C52" s="61">
        <v>900</v>
      </c>
      <c r="D52" s="61">
        <v>420</v>
      </c>
      <c r="E52" s="22"/>
      <c r="F52" s="62"/>
      <c r="G52" s="62"/>
      <c r="H52" s="62"/>
      <c r="I52" s="22">
        <f t="shared" si="2"/>
        <v>0</v>
      </c>
      <c r="J52" s="61">
        <f t="shared" si="3"/>
        <v>0</v>
      </c>
    </row>
    <row r="53" spans="1:10" ht="35.25" customHeight="1">
      <c r="A53" s="15"/>
      <c r="B53" s="60" t="s">
        <v>135</v>
      </c>
      <c r="C53" s="61">
        <v>900</v>
      </c>
      <c r="D53" s="61">
        <v>420</v>
      </c>
      <c r="E53" s="22"/>
      <c r="F53" s="22"/>
      <c r="G53" s="22"/>
      <c r="H53" s="22"/>
      <c r="I53" s="22">
        <f t="shared" si="2"/>
        <v>0</v>
      </c>
      <c r="J53" s="61">
        <f t="shared" si="3"/>
        <v>0</v>
      </c>
    </row>
    <row r="54" spans="1:10" ht="35.25" customHeight="1">
      <c r="A54" s="15"/>
      <c r="B54" s="60" t="s">
        <v>136</v>
      </c>
      <c r="C54" s="61">
        <v>900</v>
      </c>
      <c r="D54" s="61">
        <v>420</v>
      </c>
      <c r="E54" s="22"/>
      <c r="F54" s="22"/>
      <c r="G54" s="22"/>
      <c r="H54" s="22"/>
      <c r="I54" s="22">
        <f t="shared" si="2"/>
        <v>0</v>
      </c>
      <c r="J54" s="61">
        <f t="shared" si="3"/>
        <v>0</v>
      </c>
    </row>
    <row r="55" spans="1:10" ht="35.25" customHeight="1">
      <c r="A55" s="15"/>
      <c r="B55" s="60" t="s">
        <v>137</v>
      </c>
      <c r="C55" s="61">
        <v>900</v>
      </c>
      <c r="D55" s="61">
        <v>420</v>
      </c>
      <c r="E55" s="22"/>
      <c r="F55" s="22"/>
      <c r="G55" s="22"/>
      <c r="H55" s="22"/>
      <c r="I55" s="22">
        <f t="shared" si="2"/>
        <v>0</v>
      </c>
      <c r="J55" s="61">
        <f t="shared" si="3"/>
        <v>0</v>
      </c>
    </row>
    <row r="56" spans="1:10" ht="35.25" customHeight="1">
      <c r="A56" s="15"/>
      <c r="B56" s="60" t="s">
        <v>138</v>
      </c>
      <c r="C56" s="61">
        <v>900</v>
      </c>
      <c r="D56" s="61">
        <v>420</v>
      </c>
      <c r="E56" s="22"/>
      <c r="F56" s="22"/>
      <c r="G56" s="22"/>
      <c r="H56" s="22"/>
      <c r="I56" s="22">
        <f t="shared" si="2"/>
        <v>0</v>
      </c>
      <c r="J56" s="61">
        <f t="shared" si="3"/>
        <v>0</v>
      </c>
    </row>
    <row r="57" spans="1:10" ht="35.25" customHeight="1">
      <c r="A57" s="15"/>
      <c r="B57" s="60" t="s">
        <v>139</v>
      </c>
      <c r="C57" s="61">
        <v>900</v>
      </c>
      <c r="D57" s="61">
        <v>420</v>
      </c>
      <c r="E57" s="62"/>
      <c r="F57" s="62"/>
      <c r="G57" s="22"/>
      <c r="H57" s="22"/>
      <c r="I57" s="22">
        <f t="shared" si="2"/>
        <v>0</v>
      </c>
      <c r="J57" s="61">
        <f t="shared" si="3"/>
        <v>0</v>
      </c>
    </row>
    <row r="58" spans="1:10" ht="35.25" customHeight="1">
      <c r="A58" s="15"/>
      <c r="B58" s="60" t="s">
        <v>140</v>
      </c>
      <c r="C58" s="61">
        <v>900</v>
      </c>
      <c r="D58" s="61">
        <v>420</v>
      </c>
      <c r="E58" s="62"/>
      <c r="F58" s="22"/>
      <c r="G58" s="22"/>
      <c r="H58" s="62"/>
      <c r="I58" s="22">
        <f t="shared" si="2"/>
        <v>0</v>
      </c>
      <c r="J58" s="61">
        <f t="shared" si="3"/>
        <v>0</v>
      </c>
    </row>
    <row r="59" spans="1:10" ht="35.25" customHeight="1">
      <c r="A59" s="15"/>
      <c r="B59" s="60" t="s">
        <v>141</v>
      </c>
      <c r="C59" s="61">
        <v>900</v>
      </c>
      <c r="D59" s="61">
        <v>420</v>
      </c>
      <c r="E59" s="22"/>
      <c r="F59" s="22"/>
      <c r="G59" s="22"/>
      <c r="H59" s="22"/>
      <c r="I59" s="22">
        <f t="shared" si="2"/>
        <v>0</v>
      </c>
      <c r="J59" s="61">
        <f t="shared" si="3"/>
        <v>0</v>
      </c>
    </row>
    <row r="60" spans="1:10" ht="35.25" customHeight="1" thickBot="1">
      <c r="A60" s="16"/>
      <c r="B60" s="64" t="s">
        <v>142</v>
      </c>
      <c r="C60" s="65">
        <v>900</v>
      </c>
      <c r="D60" s="65">
        <v>420</v>
      </c>
      <c r="E60" s="63"/>
      <c r="F60" s="23"/>
      <c r="G60" s="23"/>
      <c r="H60" s="23"/>
      <c r="I60" s="23">
        <f t="shared" si="2"/>
        <v>0</v>
      </c>
      <c r="J60" s="65">
        <f t="shared" si="3"/>
        <v>0</v>
      </c>
    </row>
    <row r="61" spans="1:10" ht="15.75" thickBot="1">
      <c r="A61" s="96" t="s">
        <v>13</v>
      </c>
      <c r="B61" s="97"/>
      <c r="C61" s="97"/>
      <c r="D61" s="97"/>
      <c r="E61" s="97"/>
      <c r="F61" s="97"/>
      <c r="G61" s="97"/>
      <c r="H61" s="95"/>
      <c r="I61" s="94">
        <f>SUM(J3:J60)</f>
        <v>0</v>
      </c>
      <c r="J61" s="95"/>
    </row>
  </sheetData>
  <mergeCells count="9">
    <mergeCell ref="I61:J61"/>
    <mergeCell ref="A61:H61"/>
    <mergeCell ref="K1:O2"/>
    <mergeCell ref="A1:A2"/>
    <mergeCell ref="B1:B2"/>
    <mergeCell ref="C1:D1"/>
    <mergeCell ref="E1:H1"/>
    <mergeCell ref="I1:I2"/>
    <mergeCell ref="J1:J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Заказ</vt:lpstr>
      <vt:lpstr>!!!!Новые поступления!!!!</vt:lpstr>
      <vt:lpstr>Футболки-1</vt:lpstr>
      <vt:lpstr>Футболки-2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Админ</cp:lastModifiedBy>
  <dcterms:created xsi:type="dcterms:W3CDTF">2015-06-28T08:45:13Z</dcterms:created>
  <dcterms:modified xsi:type="dcterms:W3CDTF">2015-10-09T08:45:25Z</dcterms:modified>
</cp:coreProperties>
</file>